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0" windowWidth="23256" windowHeight="13056" tabRatio="809"/>
  </bookViews>
  <sheets>
    <sheet name="Меню лагерь 2025 с 12л  " sheetId="18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0" i="18" l="1"/>
  <c r="N140" i="18"/>
  <c r="M140" i="18"/>
  <c r="L140" i="18"/>
  <c r="K140" i="18"/>
  <c r="J140" i="18"/>
  <c r="I140" i="18"/>
  <c r="H140" i="18"/>
  <c r="G140" i="18"/>
  <c r="F140" i="18"/>
  <c r="E140" i="18"/>
  <c r="D140" i="18"/>
  <c r="C140" i="18"/>
  <c r="C568" i="18" l="1"/>
  <c r="C533" i="18"/>
  <c r="C502" i="18"/>
  <c r="C469" i="18"/>
  <c r="C435" i="18"/>
  <c r="C404" i="18"/>
  <c r="C373" i="18"/>
  <c r="C340" i="18"/>
  <c r="C308" i="18"/>
  <c r="C277" i="18"/>
  <c r="C246" i="18"/>
  <c r="C213" i="18"/>
  <c r="C181" i="18"/>
  <c r="C149" i="18"/>
  <c r="C117" i="18"/>
  <c r="C84" i="18"/>
  <c r="C54" i="18"/>
  <c r="C21" i="18"/>
  <c r="C556" i="18"/>
  <c r="C559" i="18" s="1"/>
  <c r="C521" i="18"/>
  <c r="C524" i="18" s="1"/>
  <c r="C491" i="18"/>
  <c r="C494" i="18" s="1"/>
  <c r="C457" i="18"/>
  <c r="C460" i="18" s="1"/>
  <c r="C427" i="18"/>
  <c r="C395" i="18"/>
  <c r="C361" i="18"/>
  <c r="C364" i="18" s="1"/>
  <c r="C331" i="18"/>
  <c r="C299" i="18"/>
  <c r="C268" i="18"/>
  <c r="C237" i="18"/>
  <c r="C201" i="18"/>
  <c r="C204" i="18" s="1"/>
  <c r="C169" i="18"/>
  <c r="C172" i="18" s="1"/>
  <c r="C109" i="18"/>
  <c r="C75" i="18"/>
  <c r="C42" i="18"/>
  <c r="C45" i="18" s="1"/>
  <c r="C12" i="18"/>
  <c r="G181" i="18" l="1"/>
  <c r="G556" i="18" l="1"/>
  <c r="G559" i="18" s="1"/>
  <c r="O573" i="18" l="1"/>
  <c r="N573" i="18"/>
  <c r="M573" i="18"/>
  <c r="L573" i="18"/>
  <c r="K573" i="18"/>
  <c r="J573" i="18"/>
  <c r="I573" i="18"/>
  <c r="H573" i="18"/>
  <c r="G573" i="18"/>
  <c r="F573" i="18"/>
  <c r="E573" i="18"/>
  <c r="D573" i="18"/>
  <c r="O568" i="18"/>
  <c r="N568" i="18"/>
  <c r="M568" i="18"/>
  <c r="L568" i="18"/>
  <c r="K568" i="18"/>
  <c r="J568" i="18"/>
  <c r="I568" i="18"/>
  <c r="H568" i="18"/>
  <c r="G568" i="18"/>
  <c r="F568" i="18"/>
  <c r="E568" i="18"/>
  <c r="D568" i="18"/>
  <c r="O556" i="18"/>
  <c r="N556" i="18"/>
  <c r="M556" i="18"/>
  <c r="L556" i="18"/>
  <c r="K556" i="18"/>
  <c r="J556" i="18"/>
  <c r="I556" i="18"/>
  <c r="H556" i="18"/>
  <c r="F556" i="18"/>
  <c r="E556" i="18"/>
  <c r="D556" i="18"/>
  <c r="O538" i="18"/>
  <c r="N538" i="18"/>
  <c r="M538" i="18"/>
  <c r="L538" i="18"/>
  <c r="K538" i="18"/>
  <c r="J538" i="18"/>
  <c r="I538" i="18"/>
  <c r="H538" i="18"/>
  <c r="G538" i="18"/>
  <c r="F538" i="18"/>
  <c r="E538" i="18"/>
  <c r="D538" i="18"/>
  <c r="O533" i="18"/>
  <c r="N533" i="18"/>
  <c r="M533" i="18"/>
  <c r="L533" i="18"/>
  <c r="K533" i="18"/>
  <c r="J533" i="18"/>
  <c r="I533" i="18"/>
  <c r="H533" i="18"/>
  <c r="G533" i="18"/>
  <c r="F533" i="18"/>
  <c r="E533" i="18"/>
  <c r="D533" i="18"/>
  <c r="O521" i="18"/>
  <c r="N521" i="18"/>
  <c r="M521" i="18"/>
  <c r="L521" i="18"/>
  <c r="K521" i="18"/>
  <c r="J521" i="18"/>
  <c r="I521" i="18"/>
  <c r="H521" i="18"/>
  <c r="G521" i="18"/>
  <c r="F521" i="18"/>
  <c r="E521" i="18"/>
  <c r="D521" i="18"/>
  <c r="O507" i="18"/>
  <c r="N507" i="18"/>
  <c r="M507" i="18"/>
  <c r="L507" i="18"/>
  <c r="K507" i="18"/>
  <c r="J507" i="18"/>
  <c r="I507" i="18"/>
  <c r="H507" i="18"/>
  <c r="G507" i="18"/>
  <c r="F507" i="18"/>
  <c r="E507" i="18"/>
  <c r="D507" i="18"/>
  <c r="O502" i="18"/>
  <c r="N502" i="18"/>
  <c r="M502" i="18"/>
  <c r="L502" i="18"/>
  <c r="K502" i="18"/>
  <c r="J502" i="18"/>
  <c r="I502" i="18"/>
  <c r="H502" i="18"/>
  <c r="G502" i="18"/>
  <c r="F502" i="18"/>
  <c r="E502" i="18"/>
  <c r="D502" i="18"/>
  <c r="O491" i="18"/>
  <c r="N491" i="18"/>
  <c r="M491" i="18"/>
  <c r="L491" i="18"/>
  <c r="K491" i="18"/>
  <c r="J491" i="18"/>
  <c r="I491" i="18"/>
  <c r="H491" i="18"/>
  <c r="G491" i="18"/>
  <c r="F491" i="18"/>
  <c r="E491" i="18"/>
  <c r="D491" i="18"/>
  <c r="O474" i="18"/>
  <c r="N474" i="18"/>
  <c r="M474" i="18"/>
  <c r="L474" i="18"/>
  <c r="K474" i="18"/>
  <c r="J474" i="18"/>
  <c r="I474" i="18"/>
  <c r="H474" i="18"/>
  <c r="G474" i="18"/>
  <c r="F474" i="18"/>
  <c r="E474" i="18"/>
  <c r="D474" i="18"/>
  <c r="O469" i="18"/>
  <c r="N469" i="18"/>
  <c r="M469" i="18"/>
  <c r="L469" i="18"/>
  <c r="K469" i="18"/>
  <c r="J469" i="18"/>
  <c r="I469" i="18"/>
  <c r="H469" i="18"/>
  <c r="G469" i="18"/>
  <c r="F469" i="18"/>
  <c r="E469" i="18"/>
  <c r="D469" i="18"/>
  <c r="O457" i="18"/>
  <c r="N457" i="18"/>
  <c r="M457" i="18"/>
  <c r="L457" i="18"/>
  <c r="K457" i="18"/>
  <c r="J457" i="18"/>
  <c r="I457" i="18"/>
  <c r="H457" i="18"/>
  <c r="G457" i="18"/>
  <c r="F457" i="18"/>
  <c r="E457" i="18"/>
  <c r="D457" i="18"/>
  <c r="O440" i="18"/>
  <c r="N440" i="18"/>
  <c r="M440" i="18"/>
  <c r="L440" i="18"/>
  <c r="K440" i="18"/>
  <c r="J440" i="18"/>
  <c r="I440" i="18"/>
  <c r="H440" i="18"/>
  <c r="G440" i="18"/>
  <c r="F440" i="18"/>
  <c r="E440" i="18"/>
  <c r="D440" i="18"/>
  <c r="O435" i="18"/>
  <c r="N435" i="18"/>
  <c r="M435" i="18"/>
  <c r="L435" i="18"/>
  <c r="K435" i="18"/>
  <c r="J435" i="18"/>
  <c r="I435" i="18"/>
  <c r="H435" i="18"/>
  <c r="G435" i="18"/>
  <c r="F435" i="18"/>
  <c r="E435" i="18"/>
  <c r="D435" i="18"/>
  <c r="O427" i="18"/>
  <c r="N427" i="18"/>
  <c r="M427" i="18"/>
  <c r="L427" i="18"/>
  <c r="K427" i="18"/>
  <c r="J427" i="18"/>
  <c r="J441" i="18" s="1"/>
  <c r="I427" i="18"/>
  <c r="H427" i="18"/>
  <c r="G427" i="18"/>
  <c r="G441" i="18" s="1"/>
  <c r="F427" i="18"/>
  <c r="E427" i="18"/>
  <c r="D427" i="18"/>
  <c r="O409" i="18"/>
  <c r="N409" i="18"/>
  <c r="M409" i="18"/>
  <c r="L409" i="18"/>
  <c r="K409" i="18"/>
  <c r="J409" i="18"/>
  <c r="I409" i="18"/>
  <c r="H409" i="18"/>
  <c r="G409" i="18"/>
  <c r="F409" i="18"/>
  <c r="E409" i="18"/>
  <c r="D409" i="18"/>
  <c r="O404" i="18"/>
  <c r="N404" i="18"/>
  <c r="M404" i="18"/>
  <c r="L404" i="18"/>
  <c r="K404" i="18"/>
  <c r="J404" i="18"/>
  <c r="I404" i="18"/>
  <c r="H404" i="18"/>
  <c r="G404" i="18"/>
  <c r="F404" i="18"/>
  <c r="E404" i="18"/>
  <c r="D404" i="18"/>
  <c r="O395" i="18"/>
  <c r="N395" i="18"/>
  <c r="M395" i="18"/>
  <c r="M410" i="18" s="1"/>
  <c r="L395" i="18"/>
  <c r="L410" i="18" s="1"/>
  <c r="K395" i="18"/>
  <c r="K410" i="18" s="1"/>
  <c r="J395" i="18"/>
  <c r="I395" i="18"/>
  <c r="H395" i="18"/>
  <c r="G395" i="18"/>
  <c r="F395" i="18"/>
  <c r="E395" i="18"/>
  <c r="D395" i="18"/>
  <c r="O378" i="18"/>
  <c r="N378" i="18"/>
  <c r="M378" i="18"/>
  <c r="L378" i="18"/>
  <c r="K378" i="18"/>
  <c r="J378" i="18"/>
  <c r="I378" i="18"/>
  <c r="H378" i="18"/>
  <c r="G378" i="18"/>
  <c r="F378" i="18"/>
  <c r="E378" i="18"/>
  <c r="D378" i="18"/>
  <c r="O373" i="18"/>
  <c r="N373" i="18"/>
  <c r="M373" i="18"/>
  <c r="L373" i="18"/>
  <c r="K373" i="18"/>
  <c r="J373" i="18"/>
  <c r="I373" i="18"/>
  <c r="H373" i="18"/>
  <c r="G373" i="18"/>
  <c r="F373" i="18"/>
  <c r="E373" i="18"/>
  <c r="D373" i="18"/>
  <c r="O361" i="18"/>
  <c r="N361" i="18"/>
  <c r="M361" i="18"/>
  <c r="M364" i="18" s="1"/>
  <c r="L361" i="18"/>
  <c r="K361" i="18"/>
  <c r="J361" i="18"/>
  <c r="I361" i="18"/>
  <c r="H361" i="18"/>
  <c r="G361" i="18"/>
  <c r="F361" i="18"/>
  <c r="E361" i="18"/>
  <c r="D361" i="18"/>
  <c r="O345" i="18"/>
  <c r="N345" i="18"/>
  <c r="M345" i="18"/>
  <c r="L345" i="18"/>
  <c r="K345" i="18"/>
  <c r="J345" i="18"/>
  <c r="I345" i="18"/>
  <c r="H345" i="18"/>
  <c r="G345" i="18"/>
  <c r="F345" i="18"/>
  <c r="E345" i="18"/>
  <c r="D345" i="18"/>
  <c r="O340" i="18"/>
  <c r="N340" i="18"/>
  <c r="M340" i="18"/>
  <c r="L340" i="18"/>
  <c r="K340" i="18"/>
  <c r="J340" i="18"/>
  <c r="I340" i="18"/>
  <c r="H340" i="18"/>
  <c r="G340" i="18"/>
  <c r="F340" i="18"/>
  <c r="E340" i="18"/>
  <c r="D340" i="18"/>
  <c r="O331" i="18"/>
  <c r="N331" i="18"/>
  <c r="M331" i="18"/>
  <c r="L331" i="18"/>
  <c r="K331" i="18"/>
  <c r="J331" i="18"/>
  <c r="I331" i="18"/>
  <c r="H331" i="18"/>
  <c r="G331" i="18"/>
  <c r="F331" i="18"/>
  <c r="E331" i="18"/>
  <c r="D331" i="18"/>
  <c r="K441" i="18" l="1"/>
  <c r="I441" i="18"/>
  <c r="H441" i="18"/>
  <c r="D441" i="18"/>
  <c r="G574" i="18"/>
  <c r="L441" i="18"/>
  <c r="M441" i="18"/>
  <c r="N441" i="18"/>
  <c r="D410" i="18"/>
  <c r="J346" i="18"/>
  <c r="O441" i="18"/>
  <c r="E441" i="18"/>
  <c r="J410" i="18"/>
  <c r="F441" i="18"/>
  <c r="D574" i="18"/>
  <c r="D559" i="18"/>
  <c r="H574" i="18"/>
  <c r="H559" i="18"/>
  <c r="L574" i="18"/>
  <c r="L559" i="18"/>
  <c r="E574" i="18"/>
  <c r="E559" i="18"/>
  <c r="I574" i="18"/>
  <c r="I559" i="18"/>
  <c r="M574" i="18"/>
  <c r="M559" i="18"/>
  <c r="F574" i="18"/>
  <c r="F559" i="18"/>
  <c r="J574" i="18"/>
  <c r="J559" i="18"/>
  <c r="N574" i="18"/>
  <c r="N559" i="18"/>
  <c r="K574" i="18"/>
  <c r="K559" i="18"/>
  <c r="O574" i="18"/>
  <c r="O559" i="18"/>
  <c r="D475" i="18"/>
  <c r="D460" i="18"/>
  <c r="H475" i="18"/>
  <c r="H460" i="18"/>
  <c r="L475" i="18"/>
  <c r="L460" i="18"/>
  <c r="E475" i="18"/>
  <c r="E460" i="18"/>
  <c r="I475" i="18"/>
  <c r="I460" i="18"/>
  <c r="M475" i="18"/>
  <c r="M460" i="18"/>
  <c r="F475" i="18"/>
  <c r="F460" i="18"/>
  <c r="J475" i="18"/>
  <c r="J460" i="18"/>
  <c r="N475" i="18"/>
  <c r="N460" i="18"/>
  <c r="G475" i="18"/>
  <c r="G460" i="18"/>
  <c r="K475" i="18"/>
  <c r="K460" i="18"/>
  <c r="O475" i="18"/>
  <c r="O460" i="18"/>
  <c r="D539" i="18"/>
  <c r="D524" i="18"/>
  <c r="H539" i="18"/>
  <c r="H524" i="18"/>
  <c r="L539" i="18"/>
  <c r="L524" i="18"/>
  <c r="E539" i="18"/>
  <c r="E524" i="18"/>
  <c r="I539" i="18"/>
  <c r="I524" i="18"/>
  <c r="M539" i="18"/>
  <c r="M524" i="18"/>
  <c r="F539" i="18"/>
  <c r="F524" i="18"/>
  <c r="J539" i="18"/>
  <c r="J524" i="18"/>
  <c r="N539" i="18"/>
  <c r="N524" i="18"/>
  <c r="G539" i="18"/>
  <c r="G524" i="18"/>
  <c r="K539" i="18"/>
  <c r="K524" i="18"/>
  <c r="O539" i="18"/>
  <c r="O524" i="18"/>
  <c r="D508" i="18"/>
  <c r="D494" i="18"/>
  <c r="H508" i="18"/>
  <c r="H494" i="18"/>
  <c r="L508" i="18"/>
  <c r="L494" i="18"/>
  <c r="E508" i="18"/>
  <c r="E494" i="18"/>
  <c r="I508" i="18"/>
  <c r="I494" i="18"/>
  <c r="M508" i="18"/>
  <c r="M494" i="18"/>
  <c r="F508" i="18"/>
  <c r="F494" i="18"/>
  <c r="J508" i="18"/>
  <c r="J494" i="18"/>
  <c r="N508" i="18"/>
  <c r="N494" i="18"/>
  <c r="G508" i="18"/>
  <c r="G494" i="18"/>
  <c r="K508" i="18"/>
  <c r="K494" i="18"/>
  <c r="O508" i="18"/>
  <c r="O494" i="18"/>
  <c r="D379" i="18"/>
  <c r="D364" i="18"/>
  <c r="H379" i="18"/>
  <c r="H364" i="18"/>
  <c r="L379" i="18"/>
  <c r="L364" i="18"/>
  <c r="E379" i="18"/>
  <c r="E364" i="18"/>
  <c r="I379" i="18"/>
  <c r="I364" i="18"/>
  <c r="F379" i="18"/>
  <c r="F364" i="18"/>
  <c r="J379" i="18"/>
  <c r="J364" i="18"/>
  <c r="N379" i="18"/>
  <c r="N364" i="18"/>
  <c r="G379" i="18"/>
  <c r="G364" i="18"/>
  <c r="K379" i="18"/>
  <c r="K364" i="18"/>
  <c r="O379" i="18"/>
  <c r="O364" i="18"/>
  <c r="M379" i="18"/>
  <c r="N410" i="18"/>
  <c r="O410" i="18"/>
  <c r="I410" i="18"/>
  <c r="H410" i="18"/>
  <c r="G410" i="18"/>
  <c r="F410" i="18"/>
  <c r="E410" i="18"/>
  <c r="O346" i="18"/>
  <c r="N346" i="18"/>
  <c r="M346" i="18"/>
  <c r="L346" i="18"/>
  <c r="K346" i="18"/>
  <c r="I346" i="18"/>
  <c r="H346" i="18"/>
  <c r="G346" i="18"/>
  <c r="F346" i="18"/>
  <c r="E346" i="18"/>
  <c r="D346" i="18"/>
  <c r="O313" i="18"/>
  <c r="N313" i="18"/>
  <c r="M313" i="18"/>
  <c r="L313" i="18"/>
  <c r="K313" i="18"/>
  <c r="J313" i="18"/>
  <c r="I313" i="18"/>
  <c r="H313" i="18"/>
  <c r="G313" i="18"/>
  <c r="F313" i="18"/>
  <c r="E313" i="18"/>
  <c r="D313" i="18"/>
  <c r="O308" i="18"/>
  <c r="N308" i="18"/>
  <c r="M308" i="18"/>
  <c r="L308" i="18"/>
  <c r="K308" i="18"/>
  <c r="J308" i="18"/>
  <c r="I308" i="18"/>
  <c r="H308" i="18"/>
  <c r="G308" i="18"/>
  <c r="F308" i="18"/>
  <c r="E308" i="18"/>
  <c r="D308" i="18"/>
  <c r="O299" i="18"/>
  <c r="N299" i="18"/>
  <c r="M299" i="18"/>
  <c r="M314" i="18" s="1"/>
  <c r="L299" i="18"/>
  <c r="K299" i="18"/>
  <c r="J299" i="18"/>
  <c r="I299" i="18"/>
  <c r="H299" i="18"/>
  <c r="G299" i="18"/>
  <c r="F299" i="18"/>
  <c r="E299" i="18"/>
  <c r="D299" i="18"/>
  <c r="F314" i="18" l="1"/>
  <c r="I314" i="18"/>
  <c r="K314" i="18"/>
  <c r="H314" i="18"/>
  <c r="J314" i="18"/>
  <c r="N314" i="18"/>
  <c r="O314" i="18"/>
  <c r="D314" i="18"/>
  <c r="L314" i="18"/>
  <c r="E314" i="18"/>
  <c r="G314" i="18"/>
  <c r="O282" i="18"/>
  <c r="N282" i="18"/>
  <c r="M282" i="18"/>
  <c r="L282" i="18"/>
  <c r="K282" i="18"/>
  <c r="J282" i="18"/>
  <c r="I282" i="18"/>
  <c r="H282" i="18"/>
  <c r="G282" i="18"/>
  <c r="F282" i="18"/>
  <c r="E282" i="18"/>
  <c r="D282" i="18"/>
  <c r="O277" i="18"/>
  <c r="N277" i="18"/>
  <c r="M277" i="18"/>
  <c r="L277" i="18"/>
  <c r="K277" i="18"/>
  <c r="J277" i="18"/>
  <c r="I277" i="18"/>
  <c r="H277" i="18"/>
  <c r="G277" i="18"/>
  <c r="F277" i="18"/>
  <c r="E277" i="18"/>
  <c r="D277" i="18"/>
  <c r="O268" i="18"/>
  <c r="N268" i="18"/>
  <c r="M268" i="18"/>
  <c r="L268" i="18"/>
  <c r="K268" i="18"/>
  <c r="J268" i="18"/>
  <c r="I268" i="18"/>
  <c r="H268" i="18"/>
  <c r="G268" i="18"/>
  <c r="F268" i="18"/>
  <c r="E268" i="18"/>
  <c r="D268" i="18"/>
  <c r="O251" i="18"/>
  <c r="N251" i="18"/>
  <c r="M251" i="18"/>
  <c r="L251" i="18"/>
  <c r="K251" i="18"/>
  <c r="J251" i="18"/>
  <c r="I251" i="18"/>
  <c r="H251" i="18"/>
  <c r="G251" i="18"/>
  <c r="F251" i="18"/>
  <c r="E251" i="18"/>
  <c r="D251" i="18"/>
  <c r="O246" i="18"/>
  <c r="N246" i="18"/>
  <c r="M246" i="18"/>
  <c r="L246" i="18"/>
  <c r="K246" i="18"/>
  <c r="J246" i="18"/>
  <c r="I246" i="18"/>
  <c r="H246" i="18"/>
  <c r="G246" i="18"/>
  <c r="F246" i="18"/>
  <c r="E246" i="18"/>
  <c r="D246" i="18"/>
  <c r="O237" i="18"/>
  <c r="N237" i="18"/>
  <c r="M237" i="18"/>
  <c r="L237" i="18"/>
  <c r="K237" i="18"/>
  <c r="J237" i="18"/>
  <c r="I237" i="18"/>
  <c r="H237" i="18"/>
  <c r="G237" i="18"/>
  <c r="G252" i="18" s="1"/>
  <c r="F237" i="18"/>
  <c r="E237" i="18"/>
  <c r="D237" i="18"/>
  <c r="O218" i="18"/>
  <c r="N218" i="18"/>
  <c r="M218" i="18"/>
  <c r="L218" i="18"/>
  <c r="K218" i="18"/>
  <c r="J218" i="18"/>
  <c r="I218" i="18"/>
  <c r="H218" i="18"/>
  <c r="G218" i="18"/>
  <c r="F218" i="18"/>
  <c r="E218" i="18"/>
  <c r="D218" i="18"/>
  <c r="O213" i="18"/>
  <c r="N213" i="18"/>
  <c r="M213" i="18"/>
  <c r="L213" i="18"/>
  <c r="K213" i="18"/>
  <c r="J213" i="18"/>
  <c r="I213" i="18"/>
  <c r="H213" i="18"/>
  <c r="G213" i="18"/>
  <c r="F213" i="18"/>
  <c r="E213" i="18"/>
  <c r="D213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O186" i="18"/>
  <c r="N186" i="18"/>
  <c r="M186" i="18"/>
  <c r="L186" i="18"/>
  <c r="K186" i="18"/>
  <c r="J186" i="18"/>
  <c r="I186" i="18"/>
  <c r="H186" i="18"/>
  <c r="G186" i="18"/>
  <c r="F186" i="18"/>
  <c r="E186" i="18"/>
  <c r="D186" i="18"/>
  <c r="O181" i="18"/>
  <c r="N181" i="18"/>
  <c r="M181" i="18"/>
  <c r="L181" i="18"/>
  <c r="K181" i="18"/>
  <c r="J181" i="18"/>
  <c r="I181" i="18"/>
  <c r="H181" i="18"/>
  <c r="F181" i="18"/>
  <c r="E181" i="18"/>
  <c r="D181" i="18"/>
  <c r="O169" i="18"/>
  <c r="O172" i="18" s="1"/>
  <c r="N169" i="18"/>
  <c r="N172" i="18" s="1"/>
  <c r="M169" i="18"/>
  <c r="M172" i="18" s="1"/>
  <c r="L169" i="18"/>
  <c r="L172" i="18" s="1"/>
  <c r="K169" i="18"/>
  <c r="K172" i="18" s="1"/>
  <c r="J169" i="18"/>
  <c r="J172" i="18" s="1"/>
  <c r="I169" i="18"/>
  <c r="I172" i="18" s="1"/>
  <c r="H169" i="18"/>
  <c r="H172" i="18" s="1"/>
  <c r="G169" i="18"/>
  <c r="F169" i="18"/>
  <c r="F172" i="18" s="1"/>
  <c r="E169" i="18"/>
  <c r="D169" i="18"/>
  <c r="D172" i="18" s="1"/>
  <c r="O154" i="18"/>
  <c r="N154" i="18"/>
  <c r="N155" i="18" s="1"/>
  <c r="M154" i="18"/>
  <c r="L154" i="18"/>
  <c r="K154" i="18"/>
  <c r="J154" i="18"/>
  <c r="I154" i="18"/>
  <c r="H154" i="18"/>
  <c r="G154" i="18"/>
  <c r="F154" i="18"/>
  <c r="E154" i="18"/>
  <c r="D154" i="18"/>
  <c r="O149" i="18"/>
  <c r="N149" i="18"/>
  <c r="M149" i="18"/>
  <c r="M155" i="18" s="1"/>
  <c r="L149" i="18"/>
  <c r="K149" i="18"/>
  <c r="J149" i="18"/>
  <c r="I149" i="18"/>
  <c r="I155" i="18" s="1"/>
  <c r="H149" i="18"/>
  <c r="H155" i="18" s="1"/>
  <c r="G149" i="18"/>
  <c r="G155" i="18" s="1"/>
  <c r="F149" i="18"/>
  <c r="F155" i="18" s="1"/>
  <c r="E149" i="18"/>
  <c r="D149" i="18"/>
  <c r="D155" i="18" s="1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O42" i="18"/>
  <c r="O45" i="18" s="1"/>
  <c r="N42" i="18"/>
  <c r="N45" i="18" s="1"/>
  <c r="M42" i="18"/>
  <c r="M45" i="18" s="1"/>
  <c r="L42" i="18"/>
  <c r="L45" i="18" s="1"/>
  <c r="K42" i="18"/>
  <c r="K45" i="18" s="1"/>
  <c r="J42" i="18"/>
  <c r="J45" i="18" s="1"/>
  <c r="I42" i="18"/>
  <c r="I45" i="18" s="1"/>
  <c r="H42" i="18"/>
  <c r="H45" i="18" s="1"/>
  <c r="G42" i="18"/>
  <c r="G45" i="18" s="1"/>
  <c r="F42" i="18"/>
  <c r="F45" i="18" s="1"/>
  <c r="E42" i="18"/>
  <c r="E45" i="18" s="1"/>
  <c r="D42" i="18"/>
  <c r="D45" i="18" s="1"/>
  <c r="O26" i="18"/>
  <c r="N26" i="18"/>
  <c r="M26" i="18"/>
  <c r="L26" i="18"/>
  <c r="K26" i="18"/>
  <c r="J26" i="18"/>
  <c r="I26" i="18"/>
  <c r="H26" i="18"/>
  <c r="G26" i="18"/>
  <c r="F26" i="18"/>
  <c r="E26" i="18"/>
  <c r="D26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O155" i="18" l="1"/>
  <c r="E90" i="18"/>
  <c r="J155" i="18"/>
  <c r="F90" i="18"/>
  <c r="L155" i="18"/>
  <c r="N283" i="18"/>
  <c r="O283" i="18"/>
  <c r="D252" i="18"/>
  <c r="E155" i="18"/>
  <c r="F252" i="18"/>
  <c r="E252" i="18"/>
  <c r="K155" i="18"/>
  <c r="H252" i="18"/>
  <c r="D283" i="18"/>
  <c r="I252" i="18"/>
  <c r="E283" i="18"/>
  <c r="H123" i="18"/>
  <c r="J252" i="18"/>
  <c r="F283" i="18"/>
  <c r="L90" i="18"/>
  <c r="K252" i="18"/>
  <c r="G283" i="18"/>
  <c r="J123" i="18"/>
  <c r="L252" i="18"/>
  <c r="H283" i="18"/>
  <c r="M252" i="18"/>
  <c r="N252" i="18"/>
  <c r="J283" i="18"/>
  <c r="O252" i="18"/>
  <c r="K283" i="18"/>
  <c r="L283" i="18"/>
  <c r="D90" i="18"/>
  <c r="N90" i="18"/>
  <c r="I283" i="18"/>
  <c r="D219" i="18"/>
  <c r="D204" i="18"/>
  <c r="H219" i="18"/>
  <c r="H204" i="18"/>
  <c r="L219" i="18"/>
  <c r="L204" i="18"/>
  <c r="E219" i="18"/>
  <c r="E204" i="18"/>
  <c r="I219" i="18"/>
  <c r="I204" i="18"/>
  <c r="M219" i="18"/>
  <c r="M204" i="18"/>
  <c r="F219" i="18"/>
  <c r="F204" i="18"/>
  <c r="J219" i="18"/>
  <c r="J204" i="18"/>
  <c r="N219" i="18"/>
  <c r="N204" i="18"/>
  <c r="G219" i="18"/>
  <c r="G204" i="18"/>
  <c r="K219" i="18"/>
  <c r="K204" i="18"/>
  <c r="O219" i="18"/>
  <c r="O204" i="18"/>
  <c r="J90" i="18"/>
  <c r="M283" i="18"/>
  <c r="G187" i="18"/>
  <c r="G172" i="18"/>
  <c r="E187" i="18"/>
  <c r="E172" i="18"/>
  <c r="F187" i="18"/>
  <c r="D187" i="18"/>
  <c r="O90" i="18"/>
  <c r="M90" i="18"/>
  <c r="I90" i="18"/>
  <c r="H90" i="18"/>
  <c r="O123" i="18"/>
  <c r="L123" i="18"/>
  <c r="K123" i="18"/>
  <c r="D123" i="18"/>
  <c r="H187" i="18"/>
  <c r="O187" i="18"/>
  <c r="N187" i="18"/>
  <c r="K187" i="18"/>
  <c r="J187" i="18"/>
  <c r="M187" i="18"/>
  <c r="L187" i="18"/>
  <c r="I187" i="18"/>
  <c r="N123" i="18"/>
  <c r="M123" i="18"/>
  <c r="I123" i="18"/>
  <c r="G123" i="18"/>
  <c r="F123" i="18"/>
  <c r="E123" i="18"/>
  <c r="K90" i="18"/>
  <c r="G9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K27" i="18"/>
  <c r="O27" i="18"/>
  <c r="N27" i="18"/>
  <c r="M27" i="18"/>
  <c r="L27" i="18"/>
  <c r="J27" i="18"/>
  <c r="I27" i="18"/>
  <c r="H27" i="18"/>
  <c r="G27" i="18"/>
  <c r="F27" i="18"/>
  <c r="E27" i="18"/>
  <c r="D27" i="18"/>
</calcChain>
</file>

<file path=xl/sharedStrings.xml><?xml version="1.0" encoding="utf-8"?>
<sst xmlns="http://schemas.openxmlformats.org/spreadsheetml/2006/main" count="839" uniqueCount="177">
  <si>
    <t>№ рецепта</t>
  </si>
  <si>
    <t>Прием пищи, наименование блюда</t>
  </si>
  <si>
    <t>Б</t>
  </si>
  <si>
    <t>Ж</t>
  </si>
  <si>
    <t>У</t>
  </si>
  <si>
    <t>День N 1 - завтрак:</t>
  </si>
  <si>
    <t>День N 1 - обед:</t>
  </si>
  <si>
    <t>День N 1 - полдник:</t>
  </si>
  <si>
    <t>итого</t>
  </si>
  <si>
    <t>Чай с лимоном</t>
  </si>
  <si>
    <t>Батон нарезной</t>
  </si>
  <si>
    <t>День: Понедельник</t>
  </si>
  <si>
    <t>Неделя: первая</t>
  </si>
  <si>
    <t>Масса порций</t>
  </si>
  <si>
    <t xml:space="preserve">Пищевые вещества (г)  </t>
  </si>
  <si>
    <t xml:space="preserve">Энергетическая ценность (ккал)           </t>
  </si>
  <si>
    <t>В</t>
  </si>
  <si>
    <t>С</t>
  </si>
  <si>
    <t>А</t>
  </si>
  <si>
    <t>Е</t>
  </si>
  <si>
    <t xml:space="preserve">             Витамины (мг)</t>
  </si>
  <si>
    <t xml:space="preserve">         Минеральные        вещества (мг)</t>
  </si>
  <si>
    <t>Чай с сахаром</t>
  </si>
  <si>
    <t>Ca</t>
  </si>
  <si>
    <t>P</t>
  </si>
  <si>
    <t>Mg</t>
  </si>
  <si>
    <t>Fe</t>
  </si>
  <si>
    <t>День: Вторник</t>
  </si>
  <si>
    <t>День N 2 - завтрак:</t>
  </si>
  <si>
    <t>Чай с молоком</t>
  </si>
  <si>
    <t>День: Среда</t>
  </si>
  <si>
    <t>День N 3 - завтрак:</t>
  </si>
  <si>
    <t>Омлет натуральный</t>
  </si>
  <si>
    <t>День: Четверг</t>
  </si>
  <si>
    <t>День N 4 - завтрак:</t>
  </si>
  <si>
    <t>День N 5 - завтрак:</t>
  </si>
  <si>
    <t>День N 6 - завтрак:</t>
  </si>
  <si>
    <t>Неделя: вторая</t>
  </si>
  <si>
    <t>День N 7 - завтрак:</t>
  </si>
  <si>
    <t>Мясо тушеное</t>
  </si>
  <si>
    <t>День N 2 - обед:</t>
  </si>
  <si>
    <t>День N 2 - полдник:</t>
  </si>
  <si>
    <t>Рассольник ленинградский</t>
  </si>
  <si>
    <t>День N 3 - обед:</t>
  </si>
  <si>
    <t>День N 3 - полдник:</t>
  </si>
  <si>
    <t>Картофельное пюре</t>
  </si>
  <si>
    <t>День N 4 - обед:</t>
  </si>
  <si>
    <t>День N 4 - полдник:</t>
  </si>
  <si>
    <t>Компот из апельсинов с яблоками</t>
  </si>
  <si>
    <t>Йогурт</t>
  </si>
  <si>
    <t>День N 5 - обед:</t>
  </si>
  <si>
    <t>День N 5 - полдник:</t>
  </si>
  <si>
    <t>День N 6 - обед:</t>
  </si>
  <si>
    <t>День N 6 - полдник:</t>
  </si>
  <si>
    <t>Суп картофельный с бобовыми</t>
  </si>
  <si>
    <t>День N 7 - обед:</t>
  </si>
  <si>
    <t>День N 7 - полдник:</t>
  </si>
  <si>
    <t xml:space="preserve">детских домов, детских оздоровительных учреждений, учреждений профессионального образования, специализированных учреждений для </t>
  </si>
  <si>
    <t>несовершеннолетних, нуждающихся в социальной реабилитации.</t>
  </si>
  <si>
    <r>
      <t>Наименование сборника рецептур:</t>
    </r>
    <r>
      <rPr>
        <i/>
        <sz val="10"/>
        <color theme="1"/>
        <rFont val="Calibri"/>
        <family val="2"/>
        <charset val="204"/>
        <scheme val="minor"/>
      </rPr>
      <t>Сборник технологических нормативов, рецептур блюд и кулинарных изделий для школ, школ-интернатов,</t>
    </r>
  </si>
  <si>
    <t>итого всего</t>
  </si>
  <si>
    <t>Салат из свежих огурцов</t>
  </si>
  <si>
    <t xml:space="preserve">Бутерброд с сыром </t>
  </si>
  <si>
    <t>Каша рисовая молочная жидкая</t>
  </si>
  <si>
    <t>Какао  с молоком</t>
  </si>
  <si>
    <t xml:space="preserve">хлеб ржано-пшеничный </t>
  </si>
  <si>
    <t>кисель из концентрата плодового</t>
  </si>
  <si>
    <t xml:space="preserve">Коржик Молочный </t>
  </si>
  <si>
    <t xml:space="preserve">Пудинг творожный запеченный </t>
  </si>
  <si>
    <t xml:space="preserve">Суп картофельный с рыбой </t>
  </si>
  <si>
    <t>компот из смеси сухофруктов</t>
  </si>
  <si>
    <t xml:space="preserve">Щи из свежей капусты с картофелем </t>
  </si>
  <si>
    <t xml:space="preserve">Каша гречневая рассыпчатая </t>
  </si>
  <si>
    <t>Киви</t>
  </si>
  <si>
    <t>Кофейный напиток с молоком</t>
  </si>
  <si>
    <t xml:space="preserve">Сок апельсиновый </t>
  </si>
  <si>
    <t>Салат из свежих помидоров</t>
  </si>
  <si>
    <t xml:space="preserve">Макароные изделия отварные </t>
  </si>
  <si>
    <t xml:space="preserve">Салат из редиса </t>
  </si>
  <si>
    <t>Молоко кипяченое</t>
  </si>
  <si>
    <t>Груша</t>
  </si>
  <si>
    <t>Напиток из шиповника</t>
  </si>
  <si>
    <t xml:space="preserve">Салат из свежих помидоров </t>
  </si>
  <si>
    <t xml:space="preserve">Пряники </t>
  </si>
  <si>
    <t>Печенье</t>
  </si>
  <si>
    <t>Шницель мясной</t>
  </si>
  <si>
    <t>Рагу из птицы</t>
  </si>
  <si>
    <t>Печень, тушенная в соусе</t>
  </si>
  <si>
    <t>Макаронные изделия отварные</t>
  </si>
  <si>
    <t>Рис отварной</t>
  </si>
  <si>
    <t>Компот из изюма</t>
  </si>
  <si>
    <t>Ацидофилин</t>
  </si>
  <si>
    <t>Сезон: летний</t>
  </si>
  <si>
    <t>Сырники из творога</t>
  </si>
  <si>
    <t>День N 8 - завтрак:</t>
  </si>
  <si>
    <t>Плов из отварного мяса</t>
  </si>
  <si>
    <t>Оладьи с повидлом</t>
  </si>
  <si>
    <t xml:space="preserve">Борщ с капустой </t>
  </si>
  <si>
    <t>Картофельная запеканка с мясом</t>
  </si>
  <si>
    <t>День N 8 - обед:</t>
  </si>
  <si>
    <t>День N 8 - полдник:</t>
  </si>
  <si>
    <t>День N 9 - завтрак:</t>
  </si>
  <si>
    <t>День N 9 - обед:</t>
  </si>
  <si>
    <t>День N 9 - полдник:</t>
  </si>
  <si>
    <t>Суп с крупой (перловой)</t>
  </si>
  <si>
    <t>Суп с макаронными изделиями</t>
  </si>
  <si>
    <t>День N 10 - завтрак:</t>
  </si>
  <si>
    <t>Каша Дружба</t>
  </si>
  <si>
    <t>День N 10 - обед:</t>
  </si>
  <si>
    <t>День N 10 - полдник:</t>
  </si>
  <si>
    <t xml:space="preserve">Салат из  белокочанной капусты </t>
  </si>
  <si>
    <t>Рагу из овощей</t>
  </si>
  <si>
    <t xml:space="preserve">Полоска песочная </t>
  </si>
  <si>
    <t>Банан</t>
  </si>
  <si>
    <t xml:space="preserve">Сдоба обыкновенная </t>
  </si>
  <si>
    <t>Шанежка с яблоками</t>
  </si>
  <si>
    <t>Биточек мясной</t>
  </si>
  <si>
    <t>Котлета  мясная</t>
  </si>
  <si>
    <t xml:space="preserve">Щи из свежей капусты </t>
  </si>
  <si>
    <t>Шанежка наливная</t>
  </si>
  <si>
    <t xml:space="preserve">Суп картофельный с  фрикадельками </t>
  </si>
  <si>
    <t>Возрастная категория: с 7- 12 лет, с 12лет  и старше</t>
  </si>
  <si>
    <t>День N 11 - завтрак:</t>
  </si>
  <si>
    <t>День N 11 - обед:</t>
  </si>
  <si>
    <t>День N 11 - полдник:</t>
  </si>
  <si>
    <t>День N 12 - завтрак:</t>
  </si>
  <si>
    <t>День N12 - обед:</t>
  </si>
  <si>
    <t>День N 12 - полдник:</t>
  </si>
  <si>
    <t>День N 13 - завтрак:</t>
  </si>
  <si>
    <t>День N 13 - обед:</t>
  </si>
  <si>
    <t>День N 13 - полдник:</t>
  </si>
  <si>
    <t>День N 14 - завтрак:</t>
  </si>
  <si>
    <t>День N 14 - обед:</t>
  </si>
  <si>
    <t>День N 14 - полдник:</t>
  </si>
  <si>
    <t>День N 15 - завтрак:</t>
  </si>
  <si>
    <t>День N 15 - обед:</t>
  </si>
  <si>
    <t>День N 15 - полдник:</t>
  </si>
  <si>
    <t>День N 16 - завтрак:</t>
  </si>
  <si>
    <t>День N 16 - обед:</t>
  </si>
  <si>
    <t>День N 16 - полдник:</t>
  </si>
  <si>
    <t>День N 17 - обед:</t>
  </si>
  <si>
    <t>День N 17 - завтрак:</t>
  </si>
  <si>
    <t>День N 17 - полдник:</t>
  </si>
  <si>
    <t>День N 18 - завтрак:</t>
  </si>
  <si>
    <t>День N 18 - обед:</t>
  </si>
  <si>
    <t>День N 18 - полдник:</t>
  </si>
  <si>
    <t>Неделя: третья</t>
  </si>
  <si>
    <t>День: Пятница</t>
  </si>
  <si>
    <t>Неделя: четвертая</t>
  </si>
  <si>
    <t>с сыром</t>
  </si>
  <si>
    <t>Яблоко</t>
  </si>
  <si>
    <t>Компот из черной смородины</t>
  </si>
  <si>
    <t>Рыба жареная</t>
  </si>
  <si>
    <t>Салат овощной с зеленым горошком</t>
  </si>
  <si>
    <t>компот из свежих плодов или ягод</t>
  </si>
  <si>
    <t>Компот из вишен и яблок</t>
  </si>
  <si>
    <t>апельсин</t>
  </si>
  <si>
    <t>Кнели мз кур</t>
  </si>
  <si>
    <t>Второй завтрак</t>
  </si>
  <si>
    <t>Сок яблочный</t>
  </si>
  <si>
    <t>Сок абрикосовый</t>
  </si>
  <si>
    <t>Бутерброд с маслом сливочным</t>
  </si>
  <si>
    <t xml:space="preserve">День: понедельник </t>
  </si>
  <si>
    <t>Пром</t>
  </si>
  <si>
    <t>Зефир</t>
  </si>
  <si>
    <t xml:space="preserve">Абрикос </t>
  </si>
  <si>
    <t>Черешня</t>
  </si>
  <si>
    <t>Оладьи со сгущ молоком</t>
  </si>
  <si>
    <t>Салат из редиса с огурцами и яйцом</t>
  </si>
  <si>
    <t>Суп из овощей с фасолью</t>
  </si>
  <si>
    <t xml:space="preserve">Салат из помидор с перцем </t>
  </si>
  <si>
    <t>Картофель жареный из отварного</t>
  </si>
  <si>
    <t>Жаркое по-домашнему</t>
  </si>
  <si>
    <t xml:space="preserve">День: Вторник </t>
  </si>
  <si>
    <t>Курица тушеная в томате</t>
  </si>
  <si>
    <t>Абрикос</t>
  </si>
  <si>
    <t>Слойка Свердловская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</si>
</sst>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12" xfId="0" applyFill="1" applyBorder="1"/>
    <xf numFmtId="0" fontId="0" fillId="2" borderId="0" xfId="0" applyFill="1"/>
    <xf numFmtId="0" fontId="0" fillId="2" borderId="14" xfId="0" applyFill="1" applyBorder="1"/>
    <xf numFmtId="0" fontId="1" fillId="0" borderId="1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2" borderId="6" xfId="0" applyFont="1" applyFill="1" applyBorder="1"/>
    <xf numFmtId="0" fontId="2" fillId="2" borderId="8" xfId="0" applyFont="1" applyFill="1" applyBorder="1"/>
    <xf numFmtId="0" fontId="4" fillId="2" borderId="11" xfId="0" applyFont="1" applyFill="1" applyBorder="1"/>
    <xf numFmtId="0" fontId="3" fillId="0" borderId="0" xfId="0" applyFont="1"/>
    <xf numFmtId="0" fontId="5" fillId="0" borderId="0" xfId="0" applyFont="1"/>
    <xf numFmtId="0" fontId="6" fillId="2" borderId="0" xfId="0" applyFont="1" applyFill="1"/>
    <xf numFmtId="0" fontId="6" fillId="2" borderId="14" xfId="0" applyFont="1" applyFill="1" applyBorder="1"/>
    <xf numFmtId="0" fontId="6" fillId="0" borderId="0" xfId="0" applyFont="1"/>
    <xf numFmtId="0" fontId="3" fillId="2" borderId="22" xfId="0" applyFont="1" applyFill="1" applyBorder="1"/>
    <xf numFmtId="0" fontId="3" fillId="2" borderId="2" xfId="0" applyFont="1" applyFill="1" applyBorder="1"/>
    <xf numFmtId="0" fontId="3" fillId="2" borderId="14" xfId="0" applyFont="1" applyFill="1" applyBorder="1"/>
    <xf numFmtId="0" fontId="3" fillId="2" borderId="0" xfId="0" applyFont="1" applyFill="1"/>
    <xf numFmtId="0" fontId="2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22" xfId="0" applyFill="1" applyBorder="1"/>
    <xf numFmtId="0" fontId="2" fillId="0" borderId="0" xfId="0" applyFont="1" applyAlignment="1">
      <alignment horizontal="justify" vertical="top" wrapText="1"/>
    </xf>
    <xf numFmtId="0" fontId="2" fillId="2" borderId="10" xfId="0" applyFont="1" applyFill="1" applyBorder="1"/>
    <xf numFmtId="0" fontId="4" fillId="2" borderId="20" xfId="0" applyFont="1" applyFill="1" applyBorder="1"/>
    <xf numFmtId="0" fontId="4" fillId="2" borderId="10" xfId="0" applyFont="1" applyFill="1" applyBorder="1"/>
    <xf numFmtId="0" fontId="1" fillId="0" borderId="0" xfId="0" applyFont="1" applyAlignment="1">
      <alignment horizontal="justify" vertical="top" wrapText="1"/>
    </xf>
    <xf numFmtId="0" fontId="1" fillId="2" borderId="25" xfId="0" applyFont="1" applyFill="1" applyBorder="1" applyAlignment="1">
      <alignment horizontal="justify" vertical="top" wrapText="1"/>
    </xf>
    <xf numFmtId="0" fontId="1" fillId="0" borderId="25" xfId="0" applyFont="1" applyBorder="1" applyAlignment="1">
      <alignment horizontal="justify" vertical="top" wrapText="1"/>
    </xf>
    <xf numFmtId="0" fontId="1" fillId="0" borderId="26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justify" vertical="top" wrapText="1"/>
    </xf>
    <xf numFmtId="0" fontId="2" fillId="2" borderId="22" xfId="0" applyFont="1" applyFill="1" applyBorder="1"/>
    <xf numFmtId="0" fontId="2" fillId="2" borderId="2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justify" vertical="top" wrapText="1"/>
    </xf>
    <xf numFmtId="0" fontId="4" fillId="2" borderId="22" xfId="0" applyFont="1" applyFill="1" applyBorder="1"/>
    <xf numFmtId="0" fontId="2" fillId="0" borderId="29" xfId="0" applyFont="1" applyBorder="1" applyAlignment="1">
      <alignment horizontal="justify" vertical="top" wrapText="1"/>
    </xf>
    <xf numFmtId="0" fontId="4" fillId="2" borderId="22" xfId="0" applyFont="1" applyFill="1" applyBorder="1" applyAlignment="1">
      <alignment horizontal="center"/>
    </xf>
    <xf numFmtId="0" fontId="3" fillId="2" borderId="28" xfId="0" applyFont="1" applyFill="1" applyBorder="1"/>
    <xf numFmtId="0" fontId="2" fillId="2" borderId="18" xfId="0" applyFont="1" applyFill="1" applyBorder="1"/>
    <xf numFmtId="0" fontId="2" fillId="2" borderId="11" xfId="0" applyFont="1" applyFill="1" applyBorder="1"/>
    <xf numFmtId="0" fontId="2" fillId="2" borderId="27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0" xfId="0" applyFont="1" applyFill="1" applyBorder="1"/>
    <xf numFmtId="0" fontId="2" fillId="2" borderId="22" xfId="0" applyFont="1" applyFill="1" applyBorder="1" applyAlignment="1">
      <alignment horizontal="justify" vertical="top" wrapText="1"/>
    </xf>
    <xf numFmtId="0" fontId="0" fillId="2" borderId="22" xfId="0" applyFill="1" applyBorder="1" applyAlignment="1">
      <alignment horizontal="left"/>
    </xf>
    <xf numFmtId="0" fontId="7" fillId="2" borderId="32" xfId="0" applyFont="1" applyFill="1" applyBorder="1" applyAlignment="1">
      <alignment horizontal="left"/>
    </xf>
    <xf numFmtId="0" fontId="7" fillId="2" borderId="3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/>
    <xf numFmtId="0" fontId="0" fillId="2" borderId="33" xfId="0" applyFill="1" applyBorder="1" applyAlignment="1">
      <alignment horizontal="center"/>
    </xf>
    <xf numFmtId="0" fontId="0" fillId="2" borderId="33" xfId="0" applyFill="1" applyBorder="1"/>
    <xf numFmtId="0" fontId="3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3" fillId="2" borderId="33" xfId="0" applyFont="1" applyFill="1" applyBorder="1"/>
    <xf numFmtId="0" fontId="2" fillId="2" borderId="33" xfId="0" applyFont="1" applyFill="1" applyBorder="1"/>
    <xf numFmtId="0" fontId="4" fillId="2" borderId="33" xfId="0" applyFont="1" applyFill="1" applyBorder="1"/>
    <xf numFmtId="0" fontId="3" fillId="2" borderId="35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top" wrapText="1"/>
    </xf>
    <xf numFmtId="0" fontId="3" fillId="2" borderId="36" xfId="0" applyFont="1" applyFill="1" applyBorder="1"/>
    <xf numFmtId="0" fontId="0" fillId="2" borderId="34" xfId="0" applyFill="1" applyBorder="1"/>
    <xf numFmtId="0" fontId="2" fillId="2" borderId="34" xfId="0" applyFont="1" applyFill="1" applyBorder="1"/>
    <xf numFmtId="0" fontId="2" fillId="2" borderId="34" xfId="0" applyFont="1" applyFill="1" applyBorder="1" applyAlignment="1">
      <alignment horizontal="justify" vertical="top" wrapText="1"/>
    </xf>
    <xf numFmtId="0" fontId="0" fillId="2" borderId="34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1" fillId="0" borderId="37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/>
    </xf>
    <xf numFmtId="0" fontId="10" fillId="2" borderId="22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7" fillId="2" borderId="22" xfId="0" applyFont="1" applyFill="1" applyBorder="1"/>
    <xf numFmtId="0" fontId="7" fillId="2" borderId="22" xfId="0" applyFont="1" applyFill="1" applyBorder="1" applyAlignment="1">
      <alignment horizontal="right"/>
    </xf>
    <xf numFmtId="0" fontId="12" fillId="2" borderId="33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3" fillId="2" borderId="10" xfId="0" applyFont="1" applyFill="1" applyBorder="1"/>
    <xf numFmtId="0" fontId="3" fillId="2" borderId="20" xfId="0" applyFont="1" applyFill="1" applyBorder="1"/>
    <xf numFmtId="0" fontId="1" fillId="0" borderId="1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4"/>
  <sheetViews>
    <sheetView tabSelected="1" topLeftCell="A565" workbookViewId="0">
      <selection activeCell="R567" sqref="R567"/>
    </sheetView>
  </sheetViews>
  <sheetFormatPr defaultRowHeight="14.4" x14ac:dyDescent="0.3"/>
  <cols>
    <col min="1" max="1" width="6" customWidth="1"/>
    <col min="2" max="2" width="34.6640625" customWidth="1"/>
    <col min="3" max="3" width="7.109375" customWidth="1"/>
    <col min="4" max="4" width="7.5546875" customWidth="1"/>
    <col min="6" max="6" width="7.88671875" customWidth="1"/>
    <col min="7" max="7" width="8.5546875" customWidth="1"/>
    <col min="8" max="8" width="7.44140625" customWidth="1"/>
    <col min="9" max="9" width="6.44140625" customWidth="1"/>
    <col min="10" max="10" width="7.44140625" customWidth="1"/>
    <col min="11" max="11" width="5.6640625" customWidth="1"/>
    <col min="12" max="12" width="8" customWidth="1"/>
    <col min="13" max="13" width="8.33203125" customWidth="1"/>
    <col min="14" max="14" width="7.33203125" customWidth="1"/>
    <col min="15" max="15" width="6.88671875" customWidth="1"/>
    <col min="16" max="16" width="15.88671875" customWidth="1"/>
  </cols>
  <sheetData>
    <row r="1" spans="1:15" ht="15" x14ac:dyDescent="0.25">
      <c r="A1" s="18"/>
      <c r="B1" s="18"/>
      <c r="C1" s="18"/>
      <c r="D1" s="18"/>
      <c r="E1" s="18"/>
      <c r="F1" s="18"/>
      <c r="G1" s="16"/>
      <c r="H1" s="18"/>
      <c r="I1" s="18"/>
      <c r="J1" s="18"/>
      <c r="K1" s="18"/>
      <c r="L1" s="18"/>
      <c r="M1" s="18"/>
      <c r="N1" s="18"/>
      <c r="O1" s="18"/>
    </row>
    <row r="2" spans="1:15" x14ac:dyDescent="0.3">
      <c r="A2" s="14"/>
      <c r="B2" s="14" t="s">
        <v>11</v>
      </c>
      <c r="C2" s="14" t="s">
        <v>92</v>
      </c>
      <c r="D2" s="14"/>
      <c r="E2" s="14"/>
      <c r="F2" s="14"/>
      <c r="G2" s="22"/>
      <c r="H2" s="14"/>
      <c r="I2" s="14"/>
      <c r="J2" s="14"/>
      <c r="K2" s="14"/>
      <c r="L2" s="14"/>
      <c r="M2" s="14"/>
      <c r="N2" s="14"/>
      <c r="O2" s="14"/>
    </row>
    <row r="3" spans="1:15" ht="15" thickBot="1" x14ac:dyDescent="0.35">
      <c r="A3" s="14"/>
      <c r="B3" s="14" t="s">
        <v>12</v>
      </c>
      <c r="C3" s="14" t="s">
        <v>121</v>
      </c>
      <c r="D3" s="14"/>
      <c r="E3" s="14"/>
      <c r="F3" s="14"/>
      <c r="G3" s="22"/>
      <c r="I3" s="14"/>
      <c r="J3" s="14"/>
      <c r="K3" s="14"/>
      <c r="L3" s="14"/>
      <c r="M3" s="14"/>
      <c r="N3" s="14"/>
      <c r="O3" s="14"/>
    </row>
    <row r="4" spans="1:15" ht="27" thickBot="1" x14ac:dyDescent="0.35">
      <c r="A4" s="115" t="s">
        <v>0</v>
      </c>
      <c r="B4" s="117" t="s">
        <v>1</v>
      </c>
      <c r="C4" s="4" t="s">
        <v>13</v>
      </c>
      <c r="D4" s="114" t="s">
        <v>14</v>
      </c>
      <c r="E4" s="114"/>
      <c r="F4" s="119"/>
      <c r="G4" s="120" t="s">
        <v>15</v>
      </c>
      <c r="H4" s="113" t="s">
        <v>20</v>
      </c>
      <c r="I4" s="114"/>
      <c r="J4" s="114"/>
      <c r="K4" s="6"/>
      <c r="L4" s="113" t="s">
        <v>21</v>
      </c>
      <c r="M4" s="114"/>
      <c r="N4" s="114"/>
      <c r="O4" s="6"/>
    </row>
    <row r="5" spans="1:15" ht="15" thickBot="1" x14ac:dyDescent="0.35">
      <c r="A5" s="116"/>
      <c r="B5" s="118"/>
      <c r="C5" s="5"/>
      <c r="D5" s="5" t="s">
        <v>2</v>
      </c>
      <c r="E5" s="5" t="s">
        <v>3</v>
      </c>
      <c r="F5" s="5" t="s">
        <v>4</v>
      </c>
      <c r="G5" s="121"/>
      <c r="H5" s="7" t="s">
        <v>16</v>
      </c>
      <c r="I5" s="6" t="s">
        <v>17</v>
      </c>
      <c r="J5" s="6" t="s">
        <v>18</v>
      </c>
      <c r="K5" s="6" t="s">
        <v>19</v>
      </c>
      <c r="L5" s="7" t="s">
        <v>23</v>
      </c>
      <c r="M5" s="6" t="s">
        <v>24</v>
      </c>
      <c r="N5" s="6" t="s">
        <v>25</v>
      </c>
      <c r="O5" s="6" t="s">
        <v>26</v>
      </c>
    </row>
    <row r="6" spans="1:15" ht="15.75" thickBot="1" x14ac:dyDescent="0.3">
      <c r="A6" s="84">
        <v>1</v>
      </c>
      <c r="B6" s="85">
        <v>2</v>
      </c>
      <c r="C6" s="8">
        <v>3</v>
      </c>
      <c r="D6" s="8">
        <v>4</v>
      </c>
      <c r="E6" s="9">
        <v>5</v>
      </c>
      <c r="F6" s="6">
        <v>6</v>
      </c>
      <c r="G6" s="76">
        <v>7</v>
      </c>
      <c r="H6" s="10">
        <v>8</v>
      </c>
      <c r="I6" s="85">
        <v>9</v>
      </c>
      <c r="J6" s="85">
        <v>10</v>
      </c>
      <c r="K6" s="85">
        <v>11</v>
      </c>
      <c r="L6" s="10">
        <v>12</v>
      </c>
      <c r="M6" s="85">
        <v>13</v>
      </c>
      <c r="N6" s="85">
        <v>14</v>
      </c>
      <c r="O6" s="85">
        <v>15</v>
      </c>
    </row>
    <row r="7" spans="1:15" x14ac:dyDescent="0.3">
      <c r="A7" s="35"/>
      <c r="B7" s="36" t="s">
        <v>5</v>
      </c>
      <c r="C7" s="47"/>
      <c r="D7" s="34"/>
      <c r="E7" s="32"/>
      <c r="F7" s="37"/>
      <c r="G7" s="33"/>
      <c r="H7" s="34"/>
      <c r="I7" s="34"/>
      <c r="J7" s="34"/>
      <c r="K7" s="34"/>
      <c r="L7" s="34"/>
      <c r="M7" s="34"/>
      <c r="N7" s="34"/>
      <c r="O7" s="34"/>
    </row>
    <row r="8" spans="1:15" x14ac:dyDescent="0.3">
      <c r="A8" s="43">
        <v>91</v>
      </c>
      <c r="B8" s="27" t="s">
        <v>62</v>
      </c>
      <c r="C8" s="86">
        <v>35</v>
      </c>
      <c r="D8" s="86">
        <v>5</v>
      </c>
      <c r="E8" s="86">
        <v>8.1</v>
      </c>
      <c r="F8" s="86">
        <v>7.4</v>
      </c>
      <c r="G8" s="86">
        <v>123</v>
      </c>
      <c r="H8" s="86">
        <v>0.02</v>
      </c>
      <c r="I8" s="86">
        <v>0.1</v>
      </c>
      <c r="J8" s="86">
        <v>0.06</v>
      </c>
      <c r="K8" s="86">
        <v>0.3</v>
      </c>
      <c r="L8" s="86">
        <v>137</v>
      </c>
      <c r="M8" s="86">
        <v>99</v>
      </c>
      <c r="N8" s="86">
        <v>10</v>
      </c>
      <c r="O8" s="86">
        <v>0.3</v>
      </c>
    </row>
    <row r="9" spans="1:15" x14ac:dyDescent="0.3">
      <c r="A9" s="43">
        <v>268</v>
      </c>
      <c r="B9" s="27" t="s">
        <v>63</v>
      </c>
      <c r="C9" s="43">
        <v>200</v>
      </c>
      <c r="D9" s="44">
        <v>5.54</v>
      </c>
      <c r="E9" s="44">
        <v>8.6199999999999992</v>
      </c>
      <c r="F9" s="44">
        <v>32.4</v>
      </c>
      <c r="G9" s="44">
        <v>229.4</v>
      </c>
      <c r="H9" s="44">
        <v>0.06</v>
      </c>
      <c r="I9" s="44">
        <v>1.54</v>
      </c>
      <c r="J9" s="44">
        <v>0.05</v>
      </c>
      <c r="K9" s="44">
        <v>0.18</v>
      </c>
      <c r="L9" s="44">
        <v>143.4</v>
      </c>
      <c r="M9" s="44">
        <v>151.80000000000001</v>
      </c>
      <c r="N9" s="44">
        <v>31.6</v>
      </c>
      <c r="O9" s="44">
        <v>0.44</v>
      </c>
    </row>
    <row r="10" spans="1:15" x14ac:dyDescent="0.3">
      <c r="A10" s="43">
        <v>111</v>
      </c>
      <c r="B10" s="27" t="s">
        <v>10</v>
      </c>
      <c r="C10" s="43">
        <v>40</v>
      </c>
      <c r="D10" s="44">
        <v>3</v>
      </c>
      <c r="E10" s="44">
        <v>1.1599999999999999</v>
      </c>
      <c r="F10" s="44">
        <v>20.56</v>
      </c>
      <c r="G10" s="44">
        <v>104.8</v>
      </c>
      <c r="H10" s="44">
        <v>0.04</v>
      </c>
      <c r="I10" s="44">
        <v>0</v>
      </c>
      <c r="J10" s="44">
        <v>0</v>
      </c>
      <c r="K10" s="44">
        <v>0.7</v>
      </c>
      <c r="L10" s="44">
        <v>7.6</v>
      </c>
      <c r="M10" s="44">
        <v>26</v>
      </c>
      <c r="N10" s="44">
        <v>5.2</v>
      </c>
      <c r="O10" s="44">
        <v>0.48</v>
      </c>
    </row>
    <row r="11" spans="1:15" x14ac:dyDescent="0.3">
      <c r="A11" s="43">
        <v>495</v>
      </c>
      <c r="B11" s="27" t="s">
        <v>29</v>
      </c>
      <c r="C11" s="43">
        <v>200</v>
      </c>
      <c r="D11" s="44">
        <v>1.5</v>
      </c>
      <c r="E11" s="44">
        <v>1.3</v>
      </c>
      <c r="F11" s="44">
        <v>15.9</v>
      </c>
      <c r="G11" s="44">
        <v>81</v>
      </c>
      <c r="H11" s="44">
        <v>0.04</v>
      </c>
      <c r="I11" s="44">
        <v>1.3</v>
      </c>
      <c r="J11" s="44">
        <v>0.01</v>
      </c>
      <c r="K11" s="44">
        <v>0</v>
      </c>
      <c r="L11" s="44">
        <v>127</v>
      </c>
      <c r="M11" s="44">
        <v>93</v>
      </c>
      <c r="N11" s="44">
        <v>15</v>
      </c>
      <c r="O11" s="44">
        <v>0.4</v>
      </c>
    </row>
    <row r="12" spans="1:15" x14ac:dyDescent="0.3">
      <c r="A12" s="19"/>
      <c r="B12" s="38" t="s">
        <v>8</v>
      </c>
      <c r="C12" s="39">
        <f>SUM(C8:C11)</f>
        <v>475</v>
      </c>
      <c r="D12" s="48">
        <f t="shared" ref="D12:O12" si="0">SUM(D8:D11)</f>
        <v>15.04</v>
      </c>
      <c r="E12" s="48">
        <f t="shared" si="0"/>
        <v>19.18</v>
      </c>
      <c r="F12" s="48">
        <f t="shared" si="0"/>
        <v>76.260000000000005</v>
      </c>
      <c r="G12" s="48">
        <f t="shared" si="0"/>
        <v>538.20000000000005</v>
      </c>
      <c r="H12" s="48">
        <f t="shared" si="0"/>
        <v>0.16</v>
      </c>
      <c r="I12" s="48">
        <f t="shared" si="0"/>
        <v>2.9400000000000004</v>
      </c>
      <c r="J12" s="48">
        <f t="shared" si="0"/>
        <v>0.12</v>
      </c>
      <c r="K12" s="48">
        <f t="shared" si="0"/>
        <v>1.18</v>
      </c>
      <c r="L12" s="48">
        <f t="shared" si="0"/>
        <v>415</v>
      </c>
      <c r="M12" s="48">
        <f t="shared" si="0"/>
        <v>369.8</v>
      </c>
      <c r="N12" s="48">
        <f t="shared" si="0"/>
        <v>61.800000000000004</v>
      </c>
      <c r="O12" s="48">
        <f t="shared" si="0"/>
        <v>1.62</v>
      </c>
    </row>
    <row r="13" spans="1:15" x14ac:dyDescent="0.3">
      <c r="A13" s="45"/>
      <c r="B13" s="56" t="s">
        <v>6</v>
      </c>
      <c r="C13" s="5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x14ac:dyDescent="0.3">
      <c r="A14" s="43">
        <v>4</v>
      </c>
      <c r="B14" s="27" t="s">
        <v>110</v>
      </c>
      <c r="C14" s="43">
        <v>100</v>
      </c>
      <c r="D14" s="44">
        <v>1.6</v>
      </c>
      <c r="E14" s="44">
        <v>10.1</v>
      </c>
      <c r="F14" s="44">
        <v>9.6</v>
      </c>
      <c r="G14" s="44">
        <v>136</v>
      </c>
      <c r="H14" s="44">
        <v>0.04</v>
      </c>
      <c r="I14" s="44">
        <v>27.8</v>
      </c>
      <c r="J14" s="44">
        <v>0</v>
      </c>
      <c r="K14" s="44">
        <v>4.5</v>
      </c>
      <c r="L14" s="44">
        <v>44</v>
      </c>
      <c r="M14" s="44">
        <v>32</v>
      </c>
      <c r="N14" s="44">
        <v>17</v>
      </c>
      <c r="O14" s="44">
        <v>0.6</v>
      </c>
    </row>
    <row r="15" spans="1:15" x14ac:dyDescent="0.3">
      <c r="A15" s="43">
        <v>134</v>
      </c>
      <c r="B15" s="27" t="s">
        <v>42</v>
      </c>
      <c r="C15" s="43">
        <v>250</v>
      </c>
      <c r="D15" s="44">
        <v>2.0499999999999998</v>
      </c>
      <c r="E15" s="44">
        <v>5.25</v>
      </c>
      <c r="F15" s="44">
        <v>16.25</v>
      </c>
      <c r="G15" s="44">
        <v>121.25</v>
      </c>
      <c r="H15" s="44">
        <v>0.09</v>
      </c>
      <c r="I15" s="44">
        <v>7.67</v>
      </c>
      <c r="J15" s="44">
        <v>0</v>
      </c>
      <c r="K15" s="44">
        <v>2.35</v>
      </c>
      <c r="L15" s="44">
        <v>15.5</v>
      </c>
      <c r="M15" s="44">
        <v>63</v>
      </c>
      <c r="N15" s="44">
        <v>26.25</v>
      </c>
      <c r="O15" s="44">
        <v>0.92500000000000004</v>
      </c>
    </row>
    <row r="16" spans="1:15" x14ac:dyDescent="0.3">
      <c r="A16" s="44">
        <v>333</v>
      </c>
      <c r="B16" s="103" t="s">
        <v>152</v>
      </c>
      <c r="C16" s="104">
        <v>100</v>
      </c>
      <c r="D16" s="44">
        <v>18.2</v>
      </c>
      <c r="E16" s="44">
        <v>9.5</v>
      </c>
      <c r="F16" s="44">
        <v>4.5999999999999996</v>
      </c>
      <c r="G16" s="44">
        <v>157</v>
      </c>
      <c r="H16" s="44">
        <v>0.14000000000000001</v>
      </c>
      <c r="I16" s="44">
        <v>0.8</v>
      </c>
      <c r="J16" s="44">
        <v>0.02</v>
      </c>
      <c r="K16" s="44">
        <v>4.4000000000000004</v>
      </c>
      <c r="L16" s="44">
        <v>49</v>
      </c>
      <c r="M16" s="44">
        <v>197</v>
      </c>
      <c r="N16" s="44">
        <v>37</v>
      </c>
      <c r="O16" s="44">
        <v>0.8</v>
      </c>
    </row>
    <row r="17" spans="1:15" x14ac:dyDescent="0.3">
      <c r="A17" s="43">
        <v>429</v>
      </c>
      <c r="B17" s="27" t="s">
        <v>45</v>
      </c>
      <c r="C17" s="43">
        <v>200</v>
      </c>
      <c r="D17" s="44">
        <v>4.2</v>
      </c>
      <c r="E17" s="44">
        <v>8.8000000000000007</v>
      </c>
      <c r="F17" s="44">
        <v>21.8</v>
      </c>
      <c r="G17" s="44">
        <v>184</v>
      </c>
      <c r="H17" s="44">
        <v>0.18</v>
      </c>
      <c r="I17" s="44">
        <v>6.8</v>
      </c>
      <c r="J17" s="44">
        <v>0.06</v>
      </c>
      <c r="K17" s="44">
        <v>0.2</v>
      </c>
      <c r="L17" s="44">
        <v>52</v>
      </c>
      <c r="M17" s="44">
        <v>114</v>
      </c>
      <c r="N17" s="44">
        <v>38</v>
      </c>
      <c r="O17" s="44">
        <v>1.4</v>
      </c>
    </row>
    <row r="18" spans="1:15" x14ac:dyDescent="0.3">
      <c r="A18" s="43">
        <v>110</v>
      </c>
      <c r="B18" s="27" t="s">
        <v>65</v>
      </c>
      <c r="C18" s="43">
        <v>20</v>
      </c>
      <c r="D18" s="44">
        <v>1.32</v>
      </c>
      <c r="E18" s="44">
        <v>0.24</v>
      </c>
      <c r="F18" s="44">
        <v>6.8</v>
      </c>
      <c r="G18" s="44">
        <v>36.200000000000003</v>
      </c>
      <c r="H18" s="44">
        <v>0.04</v>
      </c>
      <c r="I18" s="44">
        <v>0</v>
      </c>
      <c r="J18" s="44">
        <v>0</v>
      </c>
      <c r="K18" s="44">
        <v>0</v>
      </c>
      <c r="L18" s="44">
        <v>7</v>
      </c>
      <c r="M18" s="44">
        <v>31.6</v>
      </c>
      <c r="N18" s="44">
        <v>9.4</v>
      </c>
      <c r="O18" s="44">
        <v>0.78</v>
      </c>
    </row>
    <row r="19" spans="1:15" x14ac:dyDescent="0.3">
      <c r="A19" s="43">
        <v>111</v>
      </c>
      <c r="B19" s="27" t="s">
        <v>10</v>
      </c>
      <c r="C19" s="43">
        <v>20</v>
      </c>
      <c r="D19" s="44">
        <v>1.5</v>
      </c>
      <c r="E19" s="44">
        <v>0.57999999999999996</v>
      </c>
      <c r="F19" s="44">
        <v>10.28</v>
      </c>
      <c r="G19" s="44">
        <v>52.4</v>
      </c>
      <c r="H19" s="44">
        <v>0.02</v>
      </c>
      <c r="I19" s="44">
        <v>0</v>
      </c>
      <c r="J19" s="44">
        <v>0</v>
      </c>
      <c r="K19" s="44">
        <v>0.34</v>
      </c>
      <c r="L19" s="44">
        <v>3.8</v>
      </c>
      <c r="M19" s="44">
        <v>13</v>
      </c>
      <c r="N19" s="44">
        <v>2.6</v>
      </c>
      <c r="O19" s="44">
        <v>0.24</v>
      </c>
    </row>
    <row r="20" spans="1:15" x14ac:dyDescent="0.3">
      <c r="A20" s="43">
        <v>507</v>
      </c>
      <c r="B20" s="27" t="s">
        <v>154</v>
      </c>
      <c r="C20" s="43">
        <v>200</v>
      </c>
      <c r="D20" s="44">
        <v>0.5</v>
      </c>
      <c r="E20" s="44">
        <v>0.2</v>
      </c>
      <c r="F20" s="44">
        <v>23.1</v>
      </c>
      <c r="G20" s="44">
        <v>96</v>
      </c>
      <c r="H20" s="44">
        <v>0.02</v>
      </c>
      <c r="I20" s="44">
        <v>4.3</v>
      </c>
      <c r="J20" s="44">
        <v>0</v>
      </c>
      <c r="K20" s="44">
        <v>0.2</v>
      </c>
      <c r="L20" s="44">
        <v>22</v>
      </c>
      <c r="M20" s="44">
        <v>16</v>
      </c>
      <c r="N20" s="44">
        <v>14</v>
      </c>
      <c r="O20" s="44">
        <v>1.1000000000000001</v>
      </c>
    </row>
    <row r="21" spans="1:15" x14ac:dyDescent="0.3">
      <c r="A21" s="19"/>
      <c r="B21" s="38" t="s">
        <v>8</v>
      </c>
      <c r="C21" s="39">
        <f>SUM(C14:C20)</f>
        <v>890</v>
      </c>
      <c r="D21" s="48">
        <f t="shared" ref="D21:O21" si="1">SUM(D14:D20)</f>
        <v>29.369999999999997</v>
      </c>
      <c r="E21" s="48">
        <f t="shared" si="1"/>
        <v>34.670000000000009</v>
      </c>
      <c r="F21" s="48">
        <f t="shared" si="1"/>
        <v>92.43</v>
      </c>
      <c r="G21" s="48">
        <f t="shared" si="1"/>
        <v>782.85</v>
      </c>
      <c r="H21" s="48">
        <f t="shared" si="1"/>
        <v>0.53</v>
      </c>
      <c r="I21" s="48">
        <f t="shared" si="1"/>
        <v>47.36999999999999</v>
      </c>
      <c r="J21" s="48">
        <f t="shared" si="1"/>
        <v>0.08</v>
      </c>
      <c r="K21" s="48">
        <f t="shared" si="1"/>
        <v>11.989999999999998</v>
      </c>
      <c r="L21" s="48">
        <f t="shared" si="1"/>
        <v>193.3</v>
      </c>
      <c r="M21" s="48">
        <f t="shared" si="1"/>
        <v>466.6</v>
      </c>
      <c r="N21" s="48">
        <f t="shared" si="1"/>
        <v>144.25</v>
      </c>
      <c r="O21" s="48">
        <f t="shared" si="1"/>
        <v>5.8450000000000006</v>
      </c>
    </row>
    <row r="22" spans="1:15" ht="15.75" customHeight="1" x14ac:dyDescent="0.3">
      <c r="A22" s="45"/>
      <c r="B22" s="56" t="s">
        <v>7</v>
      </c>
      <c r="C22" s="5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x14ac:dyDescent="0.3">
      <c r="A23" s="43">
        <v>112</v>
      </c>
      <c r="B23" s="27" t="s">
        <v>80</v>
      </c>
      <c r="C23" s="43">
        <v>200</v>
      </c>
      <c r="D23" s="44">
        <v>0.4</v>
      </c>
      <c r="E23" s="44">
        <v>0.4</v>
      </c>
      <c r="F23" s="44">
        <v>9.8000000000000007</v>
      </c>
      <c r="G23" s="44">
        <v>94</v>
      </c>
      <c r="H23" s="44">
        <v>0.02</v>
      </c>
      <c r="I23" s="44">
        <v>5</v>
      </c>
      <c r="J23" s="44">
        <v>0</v>
      </c>
      <c r="K23" s="44">
        <v>0.4</v>
      </c>
      <c r="L23" s="44">
        <v>19</v>
      </c>
      <c r="M23" s="44">
        <v>16</v>
      </c>
      <c r="N23" s="44">
        <v>12</v>
      </c>
      <c r="O23" s="44">
        <v>2.2999999999999998</v>
      </c>
    </row>
    <row r="24" spans="1:15" x14ac:dyDescent="0.3">
      <c r="A24" s="43">
        <v>589</v>
      </c>
      <c r="B24" s="27" t="s">
        <v>83</v>
      </c>
      <c r="C24" s="43">
        <v>50</v>
      </c>
      <c r="D24" s="44">
        <v>2.95</v>
      </c>
      <c r="E24" s="44">
        <v>2.35</v>
      </c>
      <c r="F24" s="44">
        <v>37.5</v>
      </c>
      <c r="G24" s="44">
        <v>183</v>
      </c>
      <c r="H24" s="44">
        <v>0.04</v>
      </c>
      <c r="I24" s="44">
        <v>0</v>
      </c>
      <c r="J24" s="44">
        <v>0</v>
      </c>
      <c r="K24" s="44">
        <v>1.2</v>
      </c>
      <c r="L24" s="44">
        <v>5.5</v>
      </c>
      <c r="M24" s="44">
        <v>25</v>
      </c>
      <c r="N24" s="44">
        <v>4.5</v>
      </c>
      <c r="O24" s="44">
        <v>0.4</v>
      </c>
    </row>
    <row r="25" spans="1:15" x14ac:dyDescent="0.3">
      <c r="A25" s="43">
        <v>517</v>
      </c>
      <c r="B25" s="27" t="s">
        <v>49</v>
      </c>
      <c r="C25" s="43">
        <v>180</v>
      </c>
      <c r="D25" s="44">
        <v>9</v>
      </c>
      <c r="E25" s="44">
        <v>5.76</v>
      </c>
      <c r="F25" s="44">
        <v>15.3</v>
      </c>
      <c r="G25" s="44">
        <v>156.6</v>
      </c>
      <c r="H25" s="44">
        <v>0.05</v>
      </c>
      <c r="I25" s="44">
        <v>1.08</v>
      </c>
      <c r="J25" s="44">
        <v>0.03</v>
      </c>
      <c r="K25" s="44">
        <v>0</v>
      </c>
      <c r="L25" s="44">
        <v>214.2</v>
      </c>
      <c r="M25" s="44">
        <v>163.80000000000001</v>
      </c>
      <c r="N25" s="44">
        <v>25.2</v>
      </c>
      <c r="O25" s="44">
        <v>0.18</v>
      </c>
    </row>
    <row r="26" spans="1:15" ht="15" thickBot="1" x14ac:dyDescent="0.35">
      <c r="A26" s="19"/>
      <c r="B26" s="12" t="s">
        <v>8</v>
      </c>
      <c r="C26" s="39"/>
      <c r="D26" s="48">
        <f t="shared" ref="D26:O26" si="2">SUM(D23:D25)</f>
        <v>12.35</v>
      </c>
      <c r="E26" s="48">
        <f t="shared" si="2"/>
        <v>8.51</v>
      </c>
      <c r="F26" s="48">
        <f t="shared" si="2"/>
        <v>62.599999999999994</v>
      </c>
      <c r="G26" s="48">
        <f t="shared" si="2"/>
        <v>433.6</v>
      </c>
      <c r="H26" s="48">
        <f t="shared" si="2"/>
        <v>0.11</v>
      </c>
      <c r="I26" s="48">
        <f t="shared" si="2"/>
        <v>6.08</v>
      </c>
      <c r="J26" s="48">
        <f t="shared" si="2"/>
        <v>0.03</v>
      </c>
      <c r="K26" s="48">
        <f t="shared" si="2"/>
        <v>1.6</v>
      </c>
      <c r="L26" s="48">
        <f t="shared" si="2"/>
        <v>238.7</v>
      </c>
      <c r="M26" s="48">
        <f t="shared" si="2"/>
        <v>204.8</v>
      </c>
      <c r="N26" s="48">
        <f t="shared" si="2"/>
        <v>41.7</v>
      </c>
      <c r="O26" s="48">
        <f t="shared" si="2"/>
        <v>2.88</v>
      </c>
    </row>
    <row r="27" spans="1:15" ht="15" thickBot="1" x14ac:dyDescent="0.35">
      <c r="A27" s="42"/>
      <c r="B27" s="54" t="s">
        <v>60</v>
      </c>
      <c r="C27" s="23"/>
      <c r="D27" s="24">
        <f t="shared" ref="D27:O27" si="3">SUM(D12+D21+D26)</f>
        <v>56.76</v>
      </c>
      <c r="E27" s="24">
        <f t="shared" si="3"/>
        <v>62.360000000000007</v>
      </c>
      <c r="F27" s="24">
        <f t="shared" si="3"/>
        <v>231.29</v>
      </c>
      <c r="G27" s="24">
        <f t="shared" si="3"/>
        <v>1754.65</v>
      </c>
      <c r="H27" s="24">
        <f t="shared" si="3"/>
        <v>0.8</v>
      </c>
      <c r="I27" s="24">
        <f t="shared" si="3"/>
        <v>56.389999999999986</v>
      </c>
      <c r="J27" s="24">
        <f t="shared" si="3"/>
        <v>0.23</v>
      </c>
      <c r="K27" s="24">
        <f t="shared" si="3"/>
        <v>14.769999999999998</v>
      </c>
      <c r="L27" s="24">
        <f t="shared" si="3"/>
        <v>847</v>
      </c>
      <c r="M27" s="24">
        <f t="shared" si="3"/>
        <v>1041.2</v>
      </c>
      <c r="N27" s="24">
        <f t="shared" si="3"/>
        <v>247.75</v>
      </c>
      <c r="O27" s="24">
        <f t="shared" si="3"/>
        <v>10.345000000000001</v>
      </c>
    </row>
    <row r="28" spans="1:15" x14ac:dyDescent="0.3">
      <c r="A28" s="15" t="s">
        <v>59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5" x14ac:dyDescent="0.3">
      <c r="A29" s="17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5" x14ac:dyDescent="0.3">
      <c r="A30" s="18" t="s">
        <v>58</v>
      </c>
      <c r="B30" s="18"/>
      <c r="C30" s="18"/>
      <c r="D30" s="18"/>
      <c r="E30" s="18"/>
      <c r="F30" s="18"/>
      <c r="G30" s="16"/>
      <c r="H30" s="18"/>
      <c r="I30" s="18"/>
      <c r="J30" s="18"/>
      <c r="K30" s="18"/>
      <c r="L30" s="18"/>
      <c r="M30" s="18"/>
    </row>
    <row r="31" spans="1:15" x14ac:dyDescent="0.3">
      <c r="A31" s="18"/>
      <c r="B31" s="18"/>
      <c r="C31" s="18"/>
      <c r="D31" s="18"/>
      <c r="E31" s="18"/>
      <c r="F31" s="18"/>
      <c r="G31" s="16"/>
      <c r="H31" s="18"/>
      <c r="I31" s="18"/>
      <c r="J31" s="18"/>
      <c r="K31" s="18"/>
      <c r="L31" s="18"/>
      <c r="M31" s="18"/>
    </row>
    <row r="32" spans="1:15" x14ac:dyDescent="0.3">
      <c r="A32" s="18"/>
      <c r="B32" s="18"/>
      <c r="C32" s="18"/>
      <c r="D32" s="18"/>
      <c r="E32" s="18"/>
      <c r="F32" s="18"/>
      <c r="G32" s="16"/>
      <c r="H32" s="18"/>
      <c r="I32" s="18"/>
      <c r="J32" s="18"/>
      <c r="K32" s="18"/>
      <c r="L32" s="18"/>
      <c r="M32" s="18"/>
    </row>
    <row r="33" spans="1:16" x14ac:dyDescent="0.3">
      <c r="A33" s="14"/>
      <c r="B33" s="14" t="s">
        <v>27</v>
      </c>
      <c r="C33" s="14" t="s">
        <v>92</v>
      </c>
      <c r="D33" s="14"/>
      <c r="E33" s="14"/>
      <c r="F33" s="14"/>
      <c r="G33" s="22"/>
      <c r="H33" s="14"/>
      <c r="I33" s="14"/>
      <c r="J33" s="14"/>
      <c r="K33" s="14"/>
      <c r="L33" s="14"/>
      <c r="M33" s="14"/>
      <c r="N33" s="14"/>
      <c r="O33" s="14"/>
    </row>
    <row r="34" spans="1:16" ht="15" thickBot="1" x14ac:dyDescent="0.35">
      <c r="A34" s="14"/>
      <c r="B34" s="14" t="s">
        <v>12</v>
      </c>
      <c r="C34" s="14" t="s">
        <v>121</v>
      </c>
      <c r="D34" s="14"/>
      <c r="E34" s="14"/>
      <c r="F34" s="14"/>
      <c r="G34" s="22"/>
      <c r="I34" s="14"/>
      <c r="J34" s="14"/>
      <c r="K34" s="14"/>
      <c r="L34" s="14"/>
      <c r="M34" s="14"/>
      <c r="N34" s="14"/>
      <c r="O34" s="14"/>
    </row>
    <row r="35" spans="1:16" ht="33.75" customHeight="1" thickBot="1" x14ac:dyDescent="0.35">
      <c r="A35" s="115" t="s">
        <v>0</v>
      </c>
      <c r="B35" s="117" t="s">
        <v>1</v>
      </c>
      <c r="C35" s="4" t="s">
        <v>13</v>
      </c>
      <c r="D35" s="114" t="s">
        <v>14</v>
      </c>
      <c r="E35" s="114"/>
      <c r="F35" s="119"/>
      <c r="G35" s="120" t="s">
        <v>15</v>
      </c>
      <c r="H35" s="113" t="s">
        <v>20</v>
      </c>
      <c r="I35" s="114"/>
      <c r="J35" s="114"/>
      <c r="K35" s="6"/>
      <c r="L35" s="113" t="s">
        <v>21</v>
      </c>
      <c r="M35" s="114"/>
      <c r="N35" s="114"/>
      <c r="O35" s="6"/>
    </row>
    <row r="36" spans="1:16" ht="15" thickBot="1" x14ac:dyDescent="0.35">
      <c r="A36" s="116"/>
      <c r="B36" s="118"/>
      <c r="C36" s="5"/>
      <c r="D36" s="5" t="s">
        <v>2</v>
      </c>
      <c r="E36" s="5" t="s">
        <v>3</v>
      </c>
      <c r="F36" s="5" t="s">
        <v>4</v>
      </c>
      <c r="G36" s="121"/>
      <c r="H36" s="7" t="s">
        <v>16</v>
      </c>
      <c r="I36" s="6" t="s">
        <v>17</v>
      </c>
      <c r="J36" s="6" t="s">
        <v>18</v>
      </c>
      <c r="K36" s="6" t="s">
        <v>19</v>
      </c>
      <c r="L36" s="7" t="s">
        <v>23</v>
      </c>
      <c r="M36" s="6" t="s">
        <v>24</v>
      </c>
      <c r="N36" s="6" t="s">
        <v>25</v>
      </c>
      <c r="O36" s="6" t="s">
        <v>26</v>
      </c>
    </row>
    <row r="37" spans="1:16" ht="15" thickBot="1" x14ac:dyDescent="0.35">
      <c r="A37" s="84">
        <v>1</v>
      </c>
      <c r="B37" s="85">
        <v>2</v>
      </c>
      <c r="C37" s="8">
        <v>3</v>
      </c>
      <c r="D37" s="8">
        <v>4</v>
      </c>
      <c r="E37" s="9">
        <v>5</v>
      </c>
      <c r="F37" s="6">
        <v>6</v>
      </c>
      <c r="G37" s="76">
        <v>7</v>
      </c>
      <c r="H37" s="10">
        <v>8</v>
      </c>
      <c r="I37" s="85">
        <v>9</v>
      </c>
      <c r="J37" s="85">
        <v>10</v>
      </c>
      <c r="K37" s="85">
        <v>11</v>
      </c>
      <c r="L37" s="10">
        <v>12</v>
      </c>
      <c r="M37" s="85">
        <v>13</v>
      </c>
      <c r="N37" s="85">
        <v>14</v>
      </c>
      <c r="O37" s="85">
        <v>15</v>
      </c>
    </row>
    <row r="38" spans="1:16" x14ac:dyDescent="0.3">
      <c r="A38" s="83"/>
      <c r="B38" s="36" t="s">
        <v>28</v>
      </c>
      <c r="C38" s="28"/>
      <c r="D38" s="34"/>
      <c r="E38" s="32"/>
      <c r="F38" s="37"/>
      <c r="G38" s="33"/>
      <c r="H38" s="34"/>
      <c r="I38" s="34"/>
      <c r="J38" s="34"/>
      <c r="K38" s="34"/>
      <c r="L38" s="34"/>
      <c r="M38" s="34"/>
      <c r="N38" s="34"/>
      <c r="O38" s="34"/>
    </row>
    <row r="39" spans="1:16" x14ac:dyDescent="0.3">
      <c r="A39" s="43">
        <v>94</v>
      </c>
      <c r="B39" s="78" t="s">
        <v>161</v>
      </c>
      <c r="C39" s="43">
        <v>30</v>
      </c>
      <c r="D39" s="44">
        <v>1.2</v>
      </c>
      <c r="E39" s="44">
        <v>12.5</v>
      </c>
      <c r="F39" s="44">
        <v>7.5</v>
      </c>
      <c r="G39" s="44">
        <v>147</v>
      </c>
      <c r="H39" s="44">
        <v>0.02</v>
      </c>
      <c r="I39" s="44">
        <v>0.02</v>
      </c>
      <c r="J39" s="44">
        <v>8.9999999999999993E-3</v>
      </c>
      <c r="K39" s="44">
        <v>0.3</v>
      </c>
      <c r="L39" s="44">
        <v>5</v>
      </c>
      <c r="M39" s="44">
        <v>13</v>
      </c>
      <c r="N39" s="44">
        <v>2</v>
      </c>
      <c r="O39" s="44">
        <v>0.2</v>
      </c>
      <c r="P39" s="2"/>
    </row>
    <row r="40" spans="1:16" x14ac:dyDescent="0.3">
      <c r="A40" s="43">
        <v>319</v>
      </c>
      <c r="B40" s="78" t="s">
        <v>68</v>
      </c>
      <c r="C40" s="43">
        <v>200</v>
      </c>
      <c r="D40" s="44">
        <v>27.6</v>
      </c>
      <c r="E40" s="44">
        <v>26.2</v>
      </c>
      <c r="F40" s="44">
        <v>42.2</v>
      </c>
      <c r="G40" s="44">
        <v>516</v>
      </c>
      <c r="H40" s="44">
        <v>0.13</v>
      </c>
      <c r="I40" s="44">
        <v>0.4</v>
      </c>
      <c r="J40" s="44">
        <v>0.13</v>
      </c>
      <c r="K40" s="44">
        <v>0.93</v>
      </c>
      <c r="L40" s="44">
        <v>305</v>
      </c>
      <c r="M40" s="44">
        <v>374.6</v>
      </c>
      <c r="N40" s="44">
        <v>44</v>
      </c>
      <c r="O40" s="44">
        <v>1.86</v>
      </c>
      <c r="P40" s="2"/>
    </row>
    <row r="41" spans="1:16" x14ac:dyDescent="0.3">
      <c r="A41" s="43">
        <v>494</v>
      </c>
      <c r="B41" s="78" t="s">
        <v>9</v>
      </c>
      <c r="C41" s="43">
        <v>200</v>
      </c>
      <c r="D41" s="44">
        <v>0.1</v>
      </c>
      <c r="E41" s="44">
        <v>0</v>
      </c>
      <c r="F41" s="44">
        <v>15.2</v>
      </c>
      <c r="G41" s="44">
        <v>61</v>
      </c>
      <c r="H41" s="44">
        <v>0</v>
      </c>
      <c r="I41" s="44">
        <v>2.8</v>
      </c>
      <c r="J41" s="44">
        <v>0</v>
      </c>
      <c r="K41" s="44">
        <v>0</v>
      </c>
      <c r="L41" s="44">
        <v>14.2</v>
      </c>
      <c r="M41" s="44">
        <v>4</v>
      </c>
      <c r="N41" s="44">
        <v>2</v>
      </c>
      <c r="O41" s="44">
        <v>0.4</v>
      </c>
      <c r="P41" s="2"/>
    </row>
    <row r="42" spans="1:16" x14ac:dyDescent="0.3">
      <c r="A42" s="19"/>
      <c r="B42" s="79" t="s">
        <v>8</v>
      </c>
      <c r="C42" s="39">
        <f>SUM(C39:C41)</f>
        <v>430</v>
      </c>
      <c r="D42" s="48">
        <f t="shared" ref="D42:O42" si="4">SUM(D39:D41)</f>
        <v>28.900000000000002</v>
      </c>
      <c r="E42" s="48">
        <f t="shared" si="4"/>
        <v>38.700000000000003</v>
      </c>
      <c r="F42" s="48">
        <f t="shared" si="4"/>
        <v>64.900000000000006</v>
      </c>
      <c r="G42" s="48">
        <f t="shared" si="4"/>
        <v>724</v>
      </c>
      <c r="H42" s="48">
        <f t="shared" si="4"/>
        <v>0.15</v>
      </c>
      <c r="I42" s="48">
        <f t="shared" si="4"/>
        <v>3.2199999999999998</v>
      </c>
      <c r="J42" s="48">
        <f t="shared" si="4"/>
        <v>0.13900000000000001</v>
      </c>
      <c r="K42" s="48">
        <f t="shared" si="4"/>
        <v>1.23</v>
      </c>
      <c r="L42" s="48">
        <f t="shared" si="4"/>
        <v>324.2</v>
      </c>
      <c r="M42" s="48">
        <f t="shared" si="4"/>
        <v>391.6</v>
      </c>
      <c r="N42" s="48">
        <f t="shared" si="4"/>
        <v>48</v>
      </c>
      <c r="O42" s="48">
        <f t="shared" si="4"/>
        <v>2.46</v>
      </c>
      <c r="P42" s="2"/>
    </row>
    <row r="43" spans="1:16" x14ac:dyDescent="0.3">
      <c r="A43" s="19"/>
      <c r="B43" s="79" t="s">
        <v>158</v>
      </c>
      <c r="C43" s="39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2"/>
    </row>
    <row r="44" spans="1:16" x14ac:dyDescent="0.3">
      <c r="A44" s="43">
        <v>518</v>
      </c>
      <c r="B44" s="27" t="s">
        <v>159</v>
      </c>
      <c r="C44" s="43">
        <v>200</v>
      </c>
      <c r="D44" s="44">
        <v>1</v>
      </c>
      <c r="E44" s="44">
        <v>0.2</v>
      </c>
      <c r="F44" s="44">
        <v>0.2</v>
      </c>
      <c r="G44" s="44">
        <v>92</v>
      </c>
      <c r="H44" s="44">
        <v>0.02</v>
      </c>
      <c r="I44" s="44">
        <v>4</v>
      </c>
      <c r="J44" s="44">
        <v>0</v>
      </c>
      <c r="K44" s="44">
        <v>0</v>
      </c>
      <c r="L44" s="44">
        <v>14</v>
      </c>
      <c r="M44" s="44">
        <v>0</v>
      </c>
      <c r="N44" s="44">
        <v>0</v>
      </c>
      <c r="O44" s="44">
        <v>2.8</v>
      </c>
      <c r="P44" s="2"/>
    </row>
    <row r="45" spans="1:16" x14ac:dyDescent="0.3">
      <c r="A45" s="19"/>
      <c r="B45" s="79" t="s">
        <v>8</v>
      </c>
      <c r="C45" s="39">
        <f>SUM(C42:C44)</f>
        <v>630</v>
      </c>
      <c r="D45" s="48">
        <f>SUM(D42:D44)</f>
        <v>29.900000000000002</v>
      </c>
      <c r="E45" s="48">
        <f t="shared" ref="E45:O45" si="5">SUM(E42:E44)</f>
        <v>38.900000000000006</v>
      </c>
      <c r="F45" s="48">
        <f t="shared" si="5"/>
        <v>65.100000000000009</v>
      </c>
      <c r="G45" s="48">
        <f t="shared" si="5"/>
        <v>816</v>
      </c>
      <c r="H45" s="48">
        <f t="shared" si="5"/>
        <v>0.16999999999999998</v>
      </c>
      <c r="I45" s="48">
        <f t="shared" si="5"/>
        <v>7.22</v>
      </c>
      <c r="J45" s="48">
        <f t="shared" si="5"/>
        <v>0.13900000000000001</v>
      </c>
      <c r="K45" s="48">
        <f t="shared" si="5"/>
        <v>1.23</v>
      </c>
      <c r="L45" s="48">
        <f t="shared" si="5"/>
        <v>338.2</v>
      </c>
      <c r="M45" s="48">
        <f t="shared" si="5"/>
        <v>391.6</v>
      </c>
      <c r="N45" s="48">
        <f t="shared" si="5"/>
        <v>48</v>
      </c>
      <c r="O45" s="48">
        <f t="shared" si="5"/>
        <v>5.26</v>
      </c>
      <c r="P45" s="2"/>
    </row>
    <row r="46" spans="1:16" x14ac:dyDescent="0.3">
      <c r="A46" s="45"/>
      <c r="B46" s="80" t="s">
        <v>40</v>
      </c>
      <c r="C46" s="56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2"/>
    </row>
    <row r="47" spans="1:16" x14ac:dyDescent="0.3">
      <c r="A47" s="43">
        <v>22</v>
      </c>
      <c r="B47" s="81" t="s">
        <v>82</v>
      </c>
      <c r="C47" s="43">
        <v>100</v>
      </c>
      <c r="D47" s="44">
        <v>1</v>
      </c>
      <c r="E47" s="44">
        <v>10.199999999999999</v>
      </c>
      <c r="F47" s="44">
        <v>3.5</v>
      </c>
      <c r="G47" s="44">
        <v>110</v>
      </c>
      <c r="H47" s="44">
        <v>0.04</v>
      </c>
      <c r="I47" s="44">
        <v>16.5</v>
      </c>
      <c r="J47" s="44">
        <v>0</v>
      </c>
      <c r="K47" s="44">
        <v>5</v>
      </c>
      <c r="L47" s="44">
        <v>13</v>
      </c>
      <c r="M47" s="44">
        <v>24</v>
      </c>
      <c r="N47" s="44">
        <v>18</v>
      </c>
      <c r="O47" s="44">
        <v>0.8</v>
      </c>
      <c r="P47" s="2"/>
    </row>
    <row r="48" spans="1:16" x14ac:dyDescent="0.3">
      <c r="A48" s="43">
        <v>142</v>
      </c>
      <c r="B48" s="81" t="s">
        <v>118</v>
      </c>
      <c r="C48" s="43">
        <v>250</v>
      </c>
      <c r="D48" s="44">
        <v>3.5</v>
      </c>
      <c r="E48" s="44">
        <v>4.97</v>
      </c>
      <c r="F48" s="44">
        <v>7.77</v>
      </c>
      <c r="G48" s="44">
        <v>83</v>
      </c>
      <c r="H48" s="44">
        <v>0.05</v>
      </c>
      <c r="I48" s="44">
        <v>18.47</v>
      </c>
      <c r="J48" s="44">
        <v>0</v>
      </c>
      <c r="K48" s="44">
        <v>2.38</v>
      </c>
      <c r="L48" s="44">
        <v>34</v>
      </c>
      <c r="M48" s="44">
        <v>47.5</v>
      </c>
      <c r="N48" s="44">
        <v>22.25</v>
      </c>
      <c r="O48" s="44">
        <v>0.8</v>
      </c>
      <c r="P48" s="2"/>
    </row>
    <row r="49" spans="1:16" ht="15.6" x14ac:dyDescent="0.3">
      <c r="A49" s="68">
        <v>381</v>
      </c>
      <c r="B49" s="67" t="s">
        <v>85</v>
      </c>
      <c r="C49" s="68">
        <v>100</v>
      </c>
      <c r="D49" s="66">
        <v>17.8</v>
      </c>
      <c r="E49" s="66">
        <v>17.5</v>
      </c>
      <c r="F49" s="68">
        <v>14.3</v>
      </c>
      <c r="G49" s="66">
        <v>286</v>
      </c>
      <c r="H49" s="66">
        <v>0.09</v>
      </c>
      <c r="I49" s="66">
        <v>0</v>
      </c>
      <c r="J49" s="68">
        <v>0.04</v>
      </c>
      <c r="K49" s="66">
        <v>0.5</v>
      </c>
      <c r="L49" s="66">
        <v>39</v>
      </c>
      <c r="M49" s="68">
        <v>185</v>
      </c>
      <c r="N49" s="68">
        <v>26</v>
      </c>
      <c r="O49" s="68">
        <v>2.8</v>
      </c>
      <c r="P49" s="2"/>
    </row>
    <row r="50" spans="1:16" x14ac:dyDescent="0.3">
      <c r="A50" s="43">
        <v>291</v>
      </c>
      <c r="B50" s="27" t="s">
        <v>88</v>
      </c>
      <c r="C50" s="43">
        <v>200</v>
      </c>
      <c r="D50" s="44">
        <v>7.54</v>
      </c>
      <c r="E50" s="44">
        <v>0.9</v>
      </c>
      <c r="F50" s="44">
        <v>38.72</v>
      </c>
      <c r="G50" s="44">
        <v>193.2</v>
      </c>
      <c r="H50" s="44">
        <v>7.0000000000000007E-2</v>
      </c>
      <c r="I50" s="44">
        <v>0</v>
      </c>
      <c r="J50" s="44">
        <v>0</v>
      </c>
      <c r="K50" s="44">
        <v>1.06</v>
      </c>
      <c r="L50" s="44">
        <v>7.6</v>
      </c>
      <c r="M50" s="44">
        <v>47.6</v>
      </c>
      <c r="N50" s="44">
        <v>10.8</v>
      </c>
      <c r="O50" s="44">
        <v>1.04</v>
      </c>
      <c r="P50" s="2"/>
    </row>
    <row r="51" spans="1:16" x14ac:dyDescent="0.3">
      <c r="A51" s="43">
        <v>110</v>
      </c>
      <c r="B51" s="27" t="s">
        <v>65</v>
      </c>
      <c r="C51" s="43">
        <v>20</v>
      </c>
      <c r="D51" s="44">
        <v>1.32</v>
      </c>
      <c r="E51" s="44">
        <v>0.24</v>
      </c>
      <c r="F51" s="44">
        <v>6.8</v>
      </c>
      <c r="G51" s="44">
        <v>36.200000000000003</v>
      </c>
      <c r="H51" s="44">
        <v>0.04</v>
      </c>
      <c r="I51" s="44">
        <v>0</v>
      </c>
      <c r="J51" s="44">
        <v>0</v>
      </c>
      <c r="K51" s="44">
        <v>0</v>
      </c>
      <c r="L51" s="44">
        <v>7</v>
      </c>
      <c r="M51" s="44">
        <v>31.6</v>
      </c>
      <c r="N51" s="44">
        <v>9.4</v>
      </c>
      <c r="O51" s="44">
        <v>0.78</v>
      </c>
      <c r="P51" s="2"/>
    </row>
    <row r="52" spans="1:16" x14ac:dyDescent="0.3">
      <c r="A52" s="43">
        <v>111</v>
      </c>
      <c r="B52" s="27" t="s">
        <v>10</v>
      </c>
      <c r="C52" s="43">
        <v>20</v>
      </c>
      <c r="D52" s="44">
        <v>1.5</v>
      </c>
      <c r="E52" s="44">
        <v>0.57999999999999996</v>
      </c>
      <c r="F52" s="44">
        <v>10.28</v>
      </c>
      <c r="G52" s="44">
        <v>52.4</v>
      </c>
      <c r="H52" s="44">
        <v>0.02</v>
      </c>
      <c r="I52" s="44">
        <v>0</v>
      </c>
      <c r="J52" s="44">
        <v>0</v>
      </c>
      <c r="K52" s="44">
        <v>0.34</v>
      </c>
      <c r="L52" s="44">
        <v>3.8</v>
      </c>
      <c r="M52" s="44">
        <v>13</v>
      </c>
      <c r="N52" s="44">
        <v>2.6</v>
      </c>
      <c r="O52" s="44">
        <v>0.24</v>
      </c>
      <c r="P52" s="2"/>
    </row>
    <row r="53" spans="1:16" x14ac:dyDescent="0.3">
      <c r="A53" s="43">
        <v>519</v>
      </c>
      <c r="B53" s="27" t="s">
        <v>81</v>
      </c>
      <c r="C53" s="43">
        <v>200</v>
      </c>
      <c r="D53" s="44">
        <v>0.7</v>
      </c>
      <c r="E53" s="44">
        <v>0.3</v>
      </c>
      <c r="F53" s="44">
        <v>22.8</v>
      </c>
      <c r="G53" s="44">
        <v>97</v>
      </c>
      <c r="H53" s="44">
        <v>0.01</v>
      </c>
      <c r="I53" s="44">
        <v>70</v>
      </c>
      <c r="J53" s="44">
        <v>0</v>
      </c>
      <c r="K53" s="44">
        <v>0</v>
      </c>
      <c r="L53" s="44">
        <v>12</v>
      </c>
      <c r="M53" s="44">
        <v>3</v>
      </c>
      <c r="N53" s="44">
        <v>3</v>
      </c>
      <c r="O53" s="44">
        <v>1.5</v>
      </c>
      <c r="P53" s="2"/>
    </row>
    <row r="54" spans="1:16" x14ac:dyDescent="0.3">
      <c r="A54" s="19"/>
      <c r="B54" s="79" t="s">
        <v>8</v>
      </c>
      <c r="C54" s="39">
        <f>SUM(C47:C53)</f>
        <v>890</v>
      </c>
      <c r="D54" s="48">
        <f t="shared" ref="D54:O54" si="6">SUM(D47:D53)</f>
        <v>33.36</v>
      </c>
      <c r="E54" s="48">
        <f t="shared" si="6"/>
        <v>34.69</v>
      </c>
      <c r="F54" s="48">
        <f t="shared" si="6"/>
        <v>104.16999999999999</v>
      </c>
      <c r="G54" s="48">
        <f t="shared" si="6"/>
        <v>857.80000000000007</v>
      </c>
      <c r="H54" s="48">
        <f t="shared" si="6"/>
        <v>0.32</v>
      </c>
      <c r="I54" s="48">
        <f t="shared" si="6"/>
        <v>104.97</v>
      </c>
      <c r="J54" s="48">
        <f t="shared" si="6"/>
        <v>0.04</v>
      </c>
      <c r="K54" s="48">
        <f t="shared" si="6"/>
        <v>9.2799999999999994</v>
      </c>
      <c r="L54" s="48">
        <f t="shared" si="6"/>
        <v>116.39999999999999</v>
      </c>
      <c r="M54" s="48">
        <f t="shared" si="6"/>
        <v>351.70000000000005</v>
      </c>
      <c r="N54" s="48">
        <f t="shared" si="6"/>
        <v>92.05</v>
      </c>
      <c r="O54" s="48">
        <f t="shared" si="6"/>
        <v>7.9600000000000009</v>
      </c>
      <c r="P54" s="2"/>
    </row>
    <row r="55" spans="1:16" x14ac:dyDescent="0.3">
      <c r="A55" s="45"/>
      <c r="B55" s="80" t="s">
        <v>41</v>
      </c>
      <c r="C55" s="56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2"/>
    </row>
    <row r="56" spans="1:16" x14ac:dyDescent="0.3">
      <c r="A56" s="43">
        <v>112</v>
      </c>
      <c r="B56" s="78" t="s">
        <v>73</v>
      </c>
      <c r="C56" s="43">
        <v>100</v>
      </c>
      <c r="D56" s="44">
        <v>0.8</v>
      </c>
      <c r="E56" s="44">
        <v>0.4</v>
      </c>
      <c r="F56" s="44">
        <v>8.1</v>
      </c>
      <c r="G56" s="44">
        <v>47</v>
      </c>
      <c r="H56" s="44">
        <v>0.02</v>
      </c>
      <c r="I56" s="44">
        <v>180</v>
      </c>
      <c r="J56" s="44">
        <v>0</v>
      </c>
      <c r="K56" s="44">
        <v>0.3</v>
      </c>
      <c r="L56" s="44">
        <v>40</v>
      </c>
      <c r="M56" s="44">
        <v>34</v>
      </c>
      <c r="N56" s="44">
        <v>25</v>
      </c>
      <c r="O56" s="44">
        <v>0.8</v>
      </c>
      <c r="P56" s="2"/>
    </row>
    <row r="57" spans="1:16" x14ac:dyDescent="0.3">
      <c r="A57" s="43">
        <v>516</v>
      </c>
      <c r="B57" s="27" t="s">
        <v>91</v>
      </c>
      <c r="C57" s="43">
        <v>200</v>
      </c>
      <c r="D57" s="44">
        <v>5.8</v>
      </c>
      <c r="E57" s="44">
        <v>5</v>
      </c>
      <c r="F57" s="44">
        <v>8</v>
      </c>
      <c r="G57" s="44">
        <v>100</v>
      </c>
      <c r="H57" s="44">
        <v>0.08</v>
      </c>
      <c r="I57" s="44">
        <v>1.4</v>
      </c>
      <c r="J57" s="44">
        <v>0.04</v>
      </c>
      <c r="K57" s="44">
        <v>0</v>
      </c>
      <c r="L57" s="44">
        <v>240</v>
      </c>
      <c r="M57" s="44">
        <v>180</v>
      </c>
      <c r="N57" s="44">
        <v>28</v>
      </c>
      <c r="O57" s="44">
        <v>0.2</v>
      </c>
      <c r="P57" s="2"/>
    </row>
    <row r="58" spans="1:16" ht="15" thickBot="1" x14ac:dyDescent="0.35">
      <c r="A58" s="43" t="s">
        <v>163</v>
      </c>
      <c r="B58" s="81" t="s">
        <v>164</v>
      </c>
      <c r="C58" s="43">
        <v>35</v>
      </c>
      <c r="D58" s="112">
        <v>0.3</v>
      </c>
      <c r="E58" s="112">
        <v>0</v>
      </c>
      <c r="F58" s="111">
        <v>27.9</v>
      </c>
      <c r="G58" s="112">
        <v>113.2</v>
      </c>
      <c r="H58" s="112">
        <v>0</v>
      </c>
      <c r="I58" s="112">
        <v>0</v>
      </c>
      <c r="J58" s="111">
        <v>0</v>
      </c>
      <c r="K58" s="44">
        <v>0</v>
      </c>
      <c r="L58" s="44">
        <v>0.01</v>
      </c>
      <c r="M58" s="44">
        <v>0</v>
      </c>
      <c r="N58" s="44">
        <v>0</v>
      </c>
      <c r="O58" s="44">
        <v>0</v>
      </c>
      <c r="P58" s="2"/>
    </row>
    <row r="59" spans="1:16" ht="15" thickBot="1" x14ac:dyDescent="0.35">
      <c r="A59" s="77"/>
      <c r="B59" s="55" t="s">
        <v>8</v>
      </c>
      <c r="C59" s="41"/>
      <c r="D59" s="25">
        <f t="shared" ref="D59:O59" si="7">SUM(D56:D58)</f>
        <v>6.8999999999999995</v>
      </c>
      <c r="E59" s="25">
        <f t="shared" si="7"/>
        <v>5.4</v>
      </c>
      <c r="F59" s="26">
        <f t="shared" si="7"/>
        <v>44</v>
      </c>
      <c r="G59" s="25">
        <f>SUM(G56:G58)</f>
        <v>260.2</v>
      </c>
      <c r="H59" s="25">
        <f t="shared" si="7"/>
        <v>0.1</v>
      </c>
      <c r="I59" s="25">
        <f t="shared" si="7"/>
        <v>181.4</v>
      </c>
      <c r="J59" s="26">
        <f t="shared" si="7"/>
        <v>0.04</v>
      </c>
      <c r="K59" s="25">
        <f t="shared" si="7"/>
        <v>0.3</v>
      </c>
      <c r="L59" s="25">
        <f t="shared" si="7"/>
        <v>280.01</v>
      </c>
      <c r="M59" s="25">
        <f t="shared" si="7"/>
        <v>214</v>
      </c>
      <c r="N59" s="26">
        <f t="shared" si="7"/>
        <v>53</v>
      </c>
      <c r="O59" s="25">
        <f t="shared" si="7"/>
        <v>1</v>
      </c>
      <c r="P59" s="2"/>
    </row>
    <row r="60" spans="1:16" ht="15" thickBot="1" x14ac:dyDescent="0.35">
      <c r="A60" s="11"/>
      <c r="B60" s="52" t="s">
        <v>60</v>
      </c>
      <c r="C60" s="23"/>
      <c r="D60" s="24">
        <f t="shared" ref="D60:O60" si="8">SUM(D42+D54+D59)</f>
        <v>69.160000000000011</v>
      </c>
      <c r="E60" s="24">
        <f t="shared" si="8"/>
        <v>78.790000000000006</v>
      </c>
      <c r="F60" s="24">
        <f t="shared" si="8"/>
        <v>213.07</v>
      </c>
      <c r="G60" s="24">
        <f t="shared" si="8"/>
        <v>1842.0000000000002</v>
      </c>
      <c r="H60" s="24">
        <f t="shared" si="8"/>
        <v>0.56999999999999995</v>
      </c>
      <c r="I60" s="24">
        <f t="shared" si="8"/>
        <v>289.59000000000003</v>
      </c>
      <c r="J60" s="24">
        <f t="shared" si="8"/>
        <v>0.21900000000000003</v>
      </c>
      <c r="K60" s="24">
        <f t="shared" si="8"/>
        <v>10.81</v>
      </c>
      <c r="L60" s="24">
        <f t="shared" si="8"/>
        <v>720.6099999999999</v>
      </c>
      <c r="M60" s="24">
        <f t="shared" si="8"/>
        <v>957.30000000000007</v>
      </c>
      <c r="N60" s="24">
        <f t="shared" si="8"/>
        <v>193.05</v>
      </c>
      <c r="O60" s="24">
        <f t="shared" si="8"/>
        <v>11.420000000000002</v>
      </c>
    </row>
    <row r="61" spans="1:16" x14ac:dyDescent="0.3">
      <c r="A61" s="15" t="s">
        <v>59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2"/>
      <c r="O61" s="2"/>
    </row>
    <row r="62" spans="1:16" x14ac:dyDescent="0.3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2"/>
      <c r="O62" s="2"/>
    </row>
    <row r="63" spans="1:16" x14ac:dyDescent="0.3">
      <c r="A63" s="18" t="s">
        <v>58</v>
      </c>
      <c r="B63" s="18"/>
      <c r="C63" s="18"/>
      <c r="D63" s="18"/>
      <c r="E63" s="18"/>
      <c r="F63" s="18"/>
      <c r="G63" s="16"/>
      <c r="H63" s="18"/>
      <c r="I63" s="18"/>
      <c r="J63" s="18"/>
      <c r="K63" s="18"/>
      <c r="L63" s="18"/>
      <c r="M63" s="18"/>
      <c r="N63" s="2"/>
      <c r="O63" s="2"/>
    </row>
    <row r="64" spans="1:16" x14ac:dyDescent="0.3">
      <c r="A64" s="18"/>
      <c r="B64" s="18"/>
      <c r="C64" s="18"/>
      <c r="D64" s="18"/>
      <c r="E64" s="18"/>
      <c r="F64" s="18"/>
      <c r="G64" s="16"/>
      <c r="H64" s="18"/>
      <c r="I64" s="18"/>
      <c r="J64" s="18"/>
      <c r="K64" s="18"/>
      <c r="L64" s="18"/>
      <c r="M64" s="18"/>
      <c r="N64" s="2"/>
      <c r="O64" s="2"/>
    </row>
    <row r="65" spans="1:16" x14ac:dyDescent="0.3">
      <c r="A65" s="21"/>
      <c r="B65" s="14" t="s">
        <v>30</v>
      </c>
      <c r="C65" s="14" t="s">
        <v>92</v>
      </c>
      <c r="D65" s="14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6" ht="15" thickBot="1" x14ac:dyDescent="0.35">
      <c r="A66" s="14"/>
      <c r="B66" s="14" t="s">
        <v>12</v>
      </c>
      <c r="C66" s="14" t="s">
        <v>121</v>
      </c>
      <c r="D66" s="14"/>
      <c r="E66" s="14"/>
      <c r="F66" s="14"/>
      <c r="G66" s="22"/>
      <c r="I66" s="14"/>
      <c r="J66" s="14"/>
      <c r="K66" s="14"/>
      <c r="L66" s="14"/>
      <c r="M66" s="14"/>
      <c r="N66" s="14"/>
      <c r="O66" s="14"/>
    </row>
    <row r="67" spans="1:16" ht="27" thickBot="1" x14ac:dyDescent="0.35">
      <c r="A67" s="115" t="s">
        <v>0</v>
      </c>
      <c r="B67" s="117" t="s">
        <v>1</v>
      </c>
      <c r="C67" s="4" t="s">
        <v>13</v>
      </c>
      <c r="D67" s="114" t="s">
        <v>14</v>
      </c>
      <c r="E67" s="114"/>
      <c r="F67" s="119"/>
      <c r="G67" s="120" t="s">
        <v>15</v>
      </c>
      <c r="H67" s="113" t="s">
        <v>20</v>
      </c>
      <c r="I67" s="114"/>
      <c r="J67" s="114"/>
      <c r="K67" s="6"/>
      <c r="L67" s="113" t="s">
        <v>21</v>
      </c>
      <c r="M67" s="114"/>
      <c r="N67" s="114"/>
      <c r="O67" s="6"/>
    </row>
    <row r="68" spans="1:16" ht="15" thickBot="1" x14ac:dyDescent="0.35">
      <c r="A68" s="116"/>
      <c r="B68" s="118"/>
      <c r="C68" s="5"/>
      <c r="D68" s="5" t="s">
        <v>2</v>
      </c>
      <c r="E68" s="5" t="s">
        <v>3</v>
      </c>
      <c r="F68" s="5" t="s">
        <v>4</v>
      </c>
      <c r="G68" s="121"/>
      <c r="H68" s="7" t="s">
        <v>16</v>
      </c>
      <c r="I68" s="6" t="s">
        <v>17</v>
      </c>
      <c r="J68" s="6" t="s">
        <v>18</v>
      </c>
      <c r="K68" s="6" t="s">
        <v>19</v>
      </c>
      <c r="L68" s="7" t="s">
        <v>23</v>
      </c>
      <c r="M68" s="6" t="s">
        <v>24</v>
      </c>
      <c r="N68" s="6" t="s">
        <v>25</v>
      </c>
      <c r="O68" s="6" t="s">
        <v>26</v>
      </c>
    </row>
    <row r="69" spans="1:16" ht="15" thickBot="1" x14ac:dyDescent="0.35">
      <c r="A69" s="84">
        <v>1</v>
      </c>
      <c r="B69" s="85">
        <v>2</v>
      </c>
      <c r="C69" s="8">
        <v>3</v>
      </c>
      <c r="D69" s="8">
        <v>4</v>
      </c>
      <c r="E69" s="9">
        <v>5</v>
      </c>
      <c r="F69" s="6">
        <v>6</v>
      </c>
      <c r="G69" s="76">
        <v>7</v>
      </c>
      <c r="H69" s="10">
        <v>8</v>
      </c>
      <c r="I69" s="85">
        <v>9</v>
      </c>
      <c r="J69" s="85">
        <v>10</v>
      </c>
      <c r="K69" s="85">
        <v>11</v>
      </c>
      <c r="L69" s="10">
        <v>12</v>
      </c>
      <c r="M69" s="85">
        <v>13</v>
      </c>
      <c r="N69" s="85">
        <v>14</v>
      </c>
      <c r="O69" s="85">
        <v>15</v>
      </c>
    </row>
    <row r="70" spans="1:16" x14ac:dyDescent="0.3">
      <c r="A70" s="35"/>
      <c r="B70" s="36" t="s">
        <v>31</v>
      </c>
      <c r="C70" s="28"/>
      <c r="D70" s="34"/>
      <c r="E70" s="32"/>
      <c r="F70" s="37"/>
      <c r="G70" s="33"/>
      <c r="H70" s="34"/>
      <c r="I70" s="34"/>
      <c r="J70" s="34"/>
      <c r="K70" s="34"/>
      <c r="L70" s="34"/>
      <c r="M70" s="34"/>
      <c r="N70" s="34"/>
      <c r="O70" s="34"/>
    </row>
    <row r="71" spans="1:16" x14ac:dyDescent="0.3">
      <c r="A71" s="43">
        <v>91</v>
      </c>
      <c r="B71" s="27" t="s">
        <v>62</v>
      </c>
      <c r="C71" s="86">
        <v>35</v>
      </c>
      <c r="D71" s="86">
        <v>5</v>
      </c>
      <c r="E71" s="86">
        <v>8.1</v>
      </c>
      <c r="F71" s="86">
        <v>7.4</v>
      </c>
      <c r="G71" s="86">
        <v>123</v>
      </c>
      <c r="H71" s="86">
        <v>0.02</v>
      </c>
      <c r="I71" s="86">
        <v>0.1</v>
      </c>
      <c r="J71" s="86">
        <v>0.06</v>
      </c>
      <c r="K71" s="86">
        <v>0.3</v>
      </c>
      <c r="L71" s="86">
        <v>137</v>
      </c>
      <c r="M71" s="86">
        <v>99</v>
      </c>
      <c r="N71" s="86">
        <v>10</v>
      </c>
      <c r="O71" s="86">
        <v>0.3</v>
      </c>
    </row>
    <row r="72" spans="1:16" ht="15.6" x14ac:dyDescent="0.3">
      <c r="A72" s="61">
        <v>407</v>
      </c>
      <c r="B72" s="62" t="s">
        <v>86</v>
      </c>
      <c r="C72" s="99">
        <v>230</v>
      </c>
      <c r="D72" s="100">
        <v>18.13</v>
      </c>
      <c r="E72" s="100">
        <v>18.920000000000002</v>
      </c>
      <c r="F72" s="99">
        <v>20.89</v>
      </c>
      <c r="G72" s="100">
        <v>325.89999999999998</v>
      </c>
      <c r="H72" s="100">
        <v>0.15</v>
      </c>
      <c r="I72" s="100">
        <v>13.66</v>
      </c>
      <c r="J72" s="99">
        <v>0.02</v>
      </c>
      <c r="K72" s="100">
        <v>4.07</v>
      </c>
      <c r="L72" s="100">
        <v>32.85</v>
      </c>
      <c r="M72" s="99">
        <v>182.68</v>
      </c>
      <c r="N72" s="99">
        <v>51.25</v>
      </c>
      <c r="O72" s="99">
        <v>2.36</v>
      </c>
    </row>
    <row r="73" spans="1:16" x14ac:dyDescent="0.3">
      <c r="A73" s="43">
        <v>110</v>
      </c>
      <c r="B73" s="27" t="s">
        <v>65</v>
      </c>
      <c r="C73" s="43">
        <v>40</v>
      </c>
      <c r="D73" s="44">
        <v>2.64</v>
      </c>
      <c r="E73" s="44">
        <v>0.48</v>
      </c>
      <c r="F73" s="44">
        <v>13.6</v>
      </c>
      <c r="G73" s="44">
        <v>72.400000000000006</v>
      </c>
      <c r="H73" s="44">
        <v>7.1999999999999995E-2</v>
      </c>
      <c r="I73" s="44">
        <v>0</v>
      </c>
      <c r="J73" s="44">
        <v>0</v>
      </c>
      <c r="K73" s="44">
        <v>0</v>
      </c>
      <c r="L73" s="44">
        <v>14</v>
      </c>
      <c r="M73" s="44">
        <v>63.2</v>
      </c>
      <c r="N73" s="44">
        <v>18.8</v>
      </c>
      <c r="O73" s="44">
        <v>1.56</v>
      </c>
      <c r="P73" s="1"/>
    </row>
    <row r="74" spans="1:16" x14ac:dyDescent="0.3">
      <c r="A74" s="43">
        <v>501</v>
      </c>
      <c r="B74" s="27" t="s">
        <v>74</v>
      </c>
      <c r="C74" s="86">
        <v>200</v>
      </c>
      <c r="D74" s="86">
        <v>3.2</v>
      </c>
      <c r="E74" s="86">
        <v>2.7</v>
      </c>
      <c r="F74" s="86">
        <v>15.9</v>
      </c>
      <c r="G74" s="86">
        <v>79</v>
      </c>
      <c r="H74" s="86">
        <v>0.04</v>
      </c>
      <c r="I74" s="86">
        <v>1.3</v>
      </c>
      <c r="J74" s="86">
        <v>0.02</v>
      </c>
      <c r="K74" s="86">
        <v>0</v>
      </c>
      <c r="L74" s="86">
        <v>126</v>
      </c>
      <c r="M74" s="86">
        <v>90</v>
      </c>
      <c r="N74" s="86">
        <v>14</v>
      </c>
      <c r="O74" s="86">
        <v>0.1</v>
      </c>
    </row>
    <row r="75" spans="1:16" x14ac:dyDescent="0.3">
      <c r="A75" s="19"/>
      <c r="B75" s="38" t="s">
        <v>8</v>
      </c>
      <c r="C75" s="107">
        <f>SUM(C71:C74)</f>
        <v>505</v>
      </c>
      <c r="D75" s="87">
        <f t="shared" ref="D75:O75" si="9">SUM(D71:D74)</f>
        <v>28.97</v>
      </c>
      <c r="E75" s="87">
        <f t="shared" si="9"/>
        <v>30.200000000000003</v>
      </c>
      <c r="F75" s="87">
        <f t="shared" si="9"/>
        <v>57.79</v>
      </c>
      <c r="G75" s="87">
        <f t="shared" si="9"/>
        <v>600.29999999999995</v>
      </c>
      <c r="H75" s="87">
        <f t="shared" si="9"/>
        <v>0.28199999999999997</v>
      </c>
      <c r="I75" s="87">
        <f t="shared" si="9"/>
        <v>15.06</v>
      </c>
      <c r="J75" s="87">
        <f t="shared" si="9"/>
        <v>0.1</v>
      </c>
      <c r="K75" s="87">
        <f t="shared" si="9"/>
        <v>4.37</v>
      </c>
      <c r="L75" s="87">
        <f t="shared" si="9"/>
        <v>309.85000000000002</v>
      </c>
      <c r="M75" s="87">
        <f t="shared" si="9"/>
        <v>434.88</v>
      </c>
      <c r="N75" s="87">
        <f t="shared" si="9"/>
        <v>94.05</v>
      </c>
      <c r="O75" s="87">
        <f t="shared" si="9"/>
        <v>4.3199999999999994</v>
      </c>
    </row>
    <row r="76" spans="1:16" x14ac:dyDescent="0.3">
      <c r="A76" s="45"/>
      <c r="B76" s="56" t="s">
        <v>43</v>
      </c>
      <c r="C76" s="56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1:16" x14ac:dyDescent="0.3">
      <c r="A77" s="43">
        <v>15</v>
      </c>
      <c r="B77" s="27" t="s">
        <v>78</v>
      </c>
      <c r="C77" s="43">
        <v>100</v>
      </c>
      <c r="D77" s="44">
        <v>1.1000000000000001</v>
      </c>
      <c r="E77" s="44">
        <v>10.1</v>
      </c>
      <c r="F77" s="44">
        <v>3.1</v>
      </c>
      <c r="G77" s="44">
        <v>108</v>
      </c>
      <c r="H77" s="44">
        <v>0.01</v>
      </c>
      <c r="I77" s="44">
        <v>16.5</v>
      </c>
      <c r="J77" s="44">
        <v>0</v>
      </c>
      <c r="K77" s="44">
        <v>4.5</v>
      </c>
      <c r="L77" s="44">
        <v>35</v>
      </c>
      <c r="M77" s="44">
        <v>40</v>
      </c>
      <c r="N77" s="44">
        <v>12</v>
      </c>
      <c r="O77" s="44">
        <v>0.9</v>
      </c>
    </row>
    <row r="78" spans="1:16" x14ac:dyDescent="0.3">
      <c r="A78" s="63">
        <v>144</v>
      </c>
      <c r="B78" s="64" t="s">
        <v>54</v>
      </c>
      <c r="C78" s="63">
        <v>250</v>
      </c>
      <c r="D78" s="65">
        <v>2.2999999999999998</v>
      </c>
      <c r="E78" s="65">
        <v>4.25</v>
      </c>
      <c r="F78" s="65">
        <v>15.1</v>
      </c>
      <c r="G78" s="65">
        <v>108</v>
      </c>
      <c r="H78" s="65">
        <v>0.19</v>
      </c>
      <c r="I78" s="65">
        <v>8.6999999999999993</v>
      </c>
      <c r="J78" s="65">
        <v>0.04</v>
      </c>
      <c r="K78" s="65">
        <v>0.22</v>
      </c>
      <c r="L78" s="65">
        <v>19</v>
      </c>
      <c r="M78" s="65">
        <v>65.75</v>
      </c>
      <c r="N78" s="65">
        <v>25.5</v>
      </c>
      <c r="O78" s="65">
        <v>0.9</v>
      </c>
    </row>
    <row r="79" spans="1:16" ht="15.6" x14ac:dyDescent="0.3">
      <c r="A79" s="61">
        <v>401</v>
      </c>
      <c r="B79" s="58" t="s">
        <v>87</v>
      </c>
      <c r="C79" s="59">
        <v>100</v>
      </c>
      <c r="D79" s="60">
        <v>13.3</v>
      </c>
      <c r="E79" s="60">
        <v>7.7</v>
      </c>
      <c r="F79" s="59">
        <v>5.5</v>
      </c>
      <c r="G79" s="60">
        <v>144</v>
      </c>
      <c r="H79" s="60">
        <v>0.19</v>
      </c>
      <c r="I79" s="60">
        <v>10</v>
      </c>
      <c r="J79" s="59">
        <v>5.8</v>
      </c>
      <c r="K79" s="60">
        <v>0.8</v>
      </c>
      <c r="L79" s="60">
        <v>25</v>
      </c>
      <c r="M79" s="59">
        <v>227</v>
      </c>
      <c r="N79" s="59">
        <v>13</v>
      </c>
      <c r="O79" s="59">
        <v>4.8</v>
      </c>
    </row>
    <row r="80" spans="1:16" x14ac:dyDescent="0.3">
      <c r="A80" s="63">
        <v>237</v>
      </c>
      <c r="B80" s="82" t="s">
        <v>72</v>
      </c>
      <c r="C80" s="63">
        <v>200</v>
      </c>
      <c r="D80" s="65">
        <v>11.4</v>
      </c>
      <c r="E80" s="65">
        <v>10.46</v>
      </c>
      <c r="F80" s="65">
        <v>49.44</v>
      </c>
      <c r="G80" s="65">
        <v>337.4</v>
      </c>
      <c r="H80" s="65">
        <v>0.2</v>
      </c>
      <c r="I80" s="65">
        <v>0</v>
      </c>
      <c r="J80" s="65">
        <v>0.05</v>
      </c>
      <c r="K80" s="65">
        <v>0.82</v>
      </c>
      <c r="L80" s="65">
        <v>19</v>
      </c>
      <c r="M80" s="65">
        <v>270.2</v>
      </c>
      <c r="N80" s="65">
        <v>180.4</v>
      </c>
      <c r="O80" s="65">
        <v>6.06</v>
      </c>
    </row>
    <row r="81" spans="1:15" x14ac:dyDescent="0.3">
      <c r="A81" s="43">
        <v>110</v>
      </c>
      <c r="B81" s="27" t="s">
        <v>65</v>
      </c>
      <c r="C81" s="43">
        <v>20</v>
      </c>
      <c r="D81" s="44">
        <v>1.32</v>
      </c>
      <c r="E81" s="44">
        <v>0.24</v>
      </c>
      <c r="F81" s="44">
        <v>6.8</v>
      </c>
      <c r="G81" s="44">
        <v>36.200000000000003</v>
      </c>
      <c r="H81" s="44">
        <v>0.04</v>
      </c>
      <c r="I81" s="44">
        <v>0</v>
      </c>
      <c r="J81" s="44">
        <v>0</v>
      </c>
      <c r="K81" s="44">
        <v>0</v>
      </c>
      <c r="L81" s="44">
        <v>7</v>
      </c>
      <c r="M81" s="44">
        <v>31.6</v>
      </c>
      <c r="N81" s="44">
        <v>9.4</v>
      </c>
      <c r="O81" s="44">
        <v>0.78</v>
      </c>
    </row>
    <row r="82" spans="1:15" x14ac:dyDescent="0.3">
      <c r="A82" s="43">
        <v>111</v>
      </c>
      <c r="B82" s="27" t="s">
        <v>10</v>
      </c>
      <c r="C82" s="43">
        <v>20</v>
      </c>
      <c r="D82" s="44">
        <v>1.5</v>
      </c>
      <c r="E82" s="44">
        <v>0.57999999999999996</v>
      </c>
      <c r="F82" s="44">
        <v>10.28</v>
      </c>
      <c r="G82" s="44">
        <v>52.4</v>
      </c>
      <c r="H82" s="44">
        <v>0.02</v>
      </c>
      <c r="I82" s="44">
        <v>0</v>
      </c>
      <c r="J82" s="44">
        <v>0</v>
      </c>
      <c r="K82" s="44">
        <v>0.34</v>
      </c>
      <c r="L82" s="44">
        <v>3.8</v>
      </c>
      <c r="M82" s="44">
        <v>13</v>
      </c>
      <c r="N82" s="44">
        <v>2.6</v>
      </c>
      <c r="O82" s="44">
        <v>0.24</v>
      </c>
    </row>
    <row r="83" spans="1:15" ht="15.6" x14ac:dyDescent="0.3">
      <c r="A83" s="73">
        <v>512</v>
      </c>
      <c r="B83" s="69" t="s">
        <v>90</v>
      </c>
      <c r="C83" s="74">
        <v>200</v>
      </c>
      <c r="D83" s="75">
        <v>0.3</v>
      </c>
      <c r="E83" s="75">
        <v>0</v>
      </c>
      <c r="F83" s="43">
        <v>20.100000000000001</v>
      </c>
      <c r="G83" s="75">
        <v>81</v>
      </c>
      <c r="H83" s="75">
        <v>0</v>
      </c>
      <c r="I83" s="75">
        <v>0.8</v>
      </c>
      <c r="J83" s="43">
        <v>0</v>
      </c>
      <c r="K83" s="75">
        <v>0</v>
      </c>
      <c r="L83" s="75">
        <v>10</v>
      </c>
      <c r="M83" s="75">
        <v>6</v>
      </c>
      <c r="N83" s="43">
        <v>3</v>
      </c>
      <c r="O83" s="75">
        <v>0.6</v>
      </c>
    </row>
    <row r="84" spans="1:15" x14ac:dyDescent="0.3">
      <c r="A84" s="19"/>
      <c r="B84" s="38" t="s">
        <v>8</v>
      </c>
      <c r="C84" s="39">
        <f>SUM(C77:C83)</f>
        <v>890</v>
      </c>
      <c r="D84" s="48">
        <f t="shared" ref="D84:O84" si="10">SUM(D77:D83)</f>
        <v>31.220000000000002</v>
      </c>
      <c r="E84" s="48">
        <f t="shared" si="10"/>
        <v>33.330000000000005</v>
      </c>
      <c r="F84" s="48">
        <f t="shared" si="10"/>
        <v>110.32</v>
      </c>
      <c r="G84" s="48">
        <f>SUM(G77:G83)</f>
        <v>867</v>
      </c>
      <c r="H84" s="48">
        <f t="shared" si="10"/>
        <v>0.65000000000000013</v>
      </c>
      <c r="I84" s="48">
        <f t="shared" si="10"/>
        <v>36</v>
      </c>
      <c r="J84" s="48">
        <f t="shared" si="10"/>
        <v>5.89</v>
      </c>
      <c r="K84" s="48">
        <f t="shared" si="10"/>
        <v>6.68</v>
      </c>
      <c r="L84" s="48">
        <f t="shared" si="10"/>
        <v>118.8</v>
      </c>
      <c r="M84" s="48">
        <f t="shared" si="10"/>
        <v>653.55000000000007</v>
      </c>
      <c r="N84" s="48">
        <f t="shared" si="10"/>
        <v>245.9</v>
      </c>
      <c r="O84" s="48">
        <f t="shared" si="10"/>
        <v>14.28</v>
      </c>
    </row>
    <row r="85" spans="1:15" x14ac:dyDescent="0.3">
      <c r="A85" s="45"/>
      <c r="B85" s="56" t="s">
        <v>44</v>
      </c>
      <c r="C85" s="56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</row>
    <row r="86" spans="1:15" x14ac:dyDescent="0.3">
      <c r="A86" s="43">
        <v>112</v>
      </c>
      <c r="B86" s="57" t="s">
        <v>175</v>
      </c>
      <c r="C86" s="43">
        <v>118</v>
      </c>
      <c r="D86" s="44">
        <v>0.8</v>
      </c>
      <c r="E86" s="44">
        <v>0.2</v>
      </c>
      <c r="F86" s="44">
        <v>10.6</v>
      </c>
      <c r="G86" s="44">
        <v>52</v>
      </c>
      <c r="H86" s="44">
        <v>0.03</v>
      </c>
      <c r="I86" s="44">
        <v>15</v>
      </c>
      <c r="J86" s="44">
        <v>0</v>
      </c>
      <c r="K86" s="44">
        <v>0.3</v>
      </c>
      <c r="L86" s="44">
        <v>37</v>
      </c>
      <c r="M86" s="44">
        <v>30</v>
      </c>
      <c r="N86" s="44">
        <v>26</v>
      </c>
      <c r="O86" s="44">
        <v>0.5</v>
      </c>
    </row>
    <row r="87" spans="1:15" x14ac:dyDescent="0.3">
      <c r="A87" s="43">
        <v>515</v>
      </c>
      <c r="B87" s="57" t="s">
        <v>79</v>
      </c>
      <c r="C87" s="43">
        <v>200</v>
      </c>
      <c r="D87" s="44">
        <v>5.8</v>
      </c>
      <c r="E87" s="44">
        <v>5</v>
      </c>
      <c r="F87" s="44">
        <v>9.6</v>
      </c>
      <c r="G87" s="44">
        <v>106</v>
      </c>
      <c r="H87" s="44">
        <v>0.08</v>
      </c>
      <c r="I87" s="44">
        <v>2.6</v>
      </c>
      <c r="J87" s="44">
        <v>0.04</v>
      </c>
      <c r="K87" s="44">
        <v>0</v>
      </c>
      <c r="L87" s="44">
        <v>240</v>
      </c>
      <c r="M87" s="44">
        <v>180</v>
      </c>
      <c r="N87" s="44">
        <v>28</v>
      </c>
      <c r="O87" s="44">
        <v>0.2</v>
      </c>
    </row>
    <row r="88" spans="1:15" x14ac:dyDescent="0.3">
      <c r="A88" s="43">
        <v>586</v>
      </c>
      <c r="B88" s="57" t="s">
        <v>112</v>
      </c>
      <c r="C88" s="43">
        <v>60</v>
      </c>
      <c r="D88" s="44">
        <v>3.24</v>
      </c>
      <c r="E88" s="44">
        <v>9.48</v>
      </c>
      <c r="F88" s="44">
        <v>34.32</v>
      </c>
      <c r="G88" s="44">
        <v>235.2</v>
      </c>
      <c r="H88" s="44">
        <v>3.5999999999999997E-2</v>
      </c>
      <c r="I88" s="44">
        <v>0</v>
      </c>
      <c r="J88" s="44">
        <v>7.0000000000000007E-2</v>
      </c>
      <c r="K88" s="44">
        <v>0.48</v>
      </c>
      <c r="L88" s="44">
        <v>9.6</v>
      </c>
      <c r="M88" s="44">
        <v>30</v>
      </c>
      <c r="N88" s="44">
        <v>4.8</v>
      </c>
      <c r="O88" s="44">
        <v>0.6</v>
      </c>
    </row>
    <row r="89" spans="1:15" ht="15" thickBot="1" x14ac:dyDescent="0.35">
      <c r="A89" s="40"/>
      <c r="B89" s="53" t="s">
        <v>8</v>
      </c>
      <c r="C89" s="41"/>
      <c r="D89" s="25">
        <f>SUM(D86:D88)</f>
        <v>9.84</v>
      </c>
      <c r="E89" s="25">
        <f t="shared" ref="E89:F89" si="11">SUM(E86:E88)</f>
        <v>14.68</v>
      </c>
      <c r="F89" s="26">
        <f t="shared" si="11"/>
        <v>54.519999999999996</v>
      </c>
      <c r="G89" s="25">
        <f>SUM(G86:G88)</f>
        <v>393.2</v>
      </c>
      <c r="H89" s="25">
        <f t="shared" ref="H89:O89" si="12">SUM(H86:H88)</f>
        <v>0.14599999999999999</v>
      </c>
      <c r="I89" s="25">
        <f t="shared" si="12"/>
        <v>17.600000000000001</v>
      </c>
      <c r="J89" s="26">
        <f t="shared" si="12"/>
        <v>0.11000000000000001</v>
      </c>
      <c r="K89" s="25">
        <f t="shared" si="12"/>
        <v>0.78</v>
      </c>
      <c r="L89" s="25">
        <f t="shared" si="12"/>
        <v>286.60000000000002</v>
      </c>
      <c r="M89" s="25">
        <f t="shared" si="12"/>
        <v>240</v>
      </c>
      <c r="N89" s="26">
        <f t="shared" si="12"/>
        <v>58.8</v>
      </c>
      <c r="O89" s="25">
        <f t="shared" si="12"/>
        <v>1.2999999999999998</v>
      </c>
    </row>
    <row r="90" spans="1:15" ht="15" thickBot="1" x14ac:dyDescent="0.35">
      <c r="A90" s="20"/>
      <c r="B90" s="52" t="s">
        <v>60</v>
      </c>
      <c r="C90" s="29"/>
      <c r="D90" s="30">
        <f t="shared" ref="D90:O90" si="13">SUM(D75+D84+D89)</f>
        <v>70.03</v>
      </c>
      <c r="E90" s="30">
        <f t="shared" si="13"/>
        <v>78.210000000000008</v>
      </c>
      <c r="F90" s="30">
        <f t="shared" si="13"/>
        <v>222.63</v>
      </c>
      <c r="G90" s="30">
        <f t="shared" si="13"/>
        <v>1860.5</v>
      </c>
      <c r="H90" s="30">
        <f t="shared" si="13"/>
        <v>1.0780000000000001</v>
      </c>
      <c r="I90" s="30">
        <f t="shared" si="13"/>
        <v>68.66</v>
      </c>
      <c r="J90" s="30">
        <f t="shared" si="13"/>
        <v>6.1</v>
      </c>
      <c r="K90" s="30">
        <f t="shared" si="13"/>
        <v>11.83</v>
      </c>
      <c r="L90" s="30">
        <f t="shared" si="13"/>
        <v>715.25</v>
      </c>
      <c r="M90" s="30">
        <f t="shared" si="13"/>
        <v>1328.43</v>
      </c>
      <c r="N90" s="30">
        <f t="shared" si="13"/>
        <v>398.75</v>
      </c>
      <c r="O90" s="30">
        <f t="shared" si="13"/>
        <v>19.899999999999999</v>
      </c>
    </row>
    <row r="91" spans="1:15" x14ac:dyDescent="0.3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3">
      <c r="A92" s="15" t="s">
        <v>59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2"/>
      <c r="O92" s="2"/>
    </row>
    <row r="93" spans="1:15" x14ac:dyDescent="0.3">
      <c r="A93" s="17" t="s">
        <v>57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2"/>
      <c r="O93" s="2"/>
    </row>
    <row r="94" spans="1:15" x14ac:dyDescent="0.3">
      <c r="A94" s="18" t="s">
        <v>58</v>
      </c>
      <c r="B94" s="18"/>
      <c r="C94" s="18"/>
      <c r="D94" s="18"/>
      <c r="E94" s="18"/>
      <c r="F94" s="18"/>
      <c r="G94" s="16"/>
      <c r="H94" s="18"/>
      <c r="I94" s="18"/>
      <c r="J94" s="18"/>
      <c r="K94" s="18"/>
      <c r="L94" s="18"/>
      <c r="M94" s="18"/>
      <c r="N94" s="2"/>
      <c r="O94" s="2"/>
    </row>
    <row r="95" spans="1:15" x14ac:dyDescent="0.3">
      <c r="A95" s="18"/>
      <c r="B95" s="18"/>
      <c r="C95" s="18"/>
      <c r="D95" s="18"/>
      <c r="E95" s="18"/>
      <c r="F95" s="18"/>
      <c r="G95" s="16"/>
      <c r="H95" s="18"/>
      <c r="I95" s="18"/>
      <c r="J95" s="18"/>
      <c r="K95" s="18"/>
      <c r="L95" s="18"/>
      <c r="M95" s="18"/>
      <c r="N95" s="2"/>
      <c r="O95" s="2"/>
    </row>
    <row r="96" spans="1:15" x14ac:dyDescent="0.3">
      <c r="A96" s="18"/>
      <c r="B96" s="18"/>
      <c r="C96" s="18"/>
      <c r="D96" s="18"/>
      <c r="E96" s="18"/>
      <c r="F96" s="18"/>
      <c r="G96" s="16"/>
      <c r="H96" s="18"/>
      <c r="I96" s="18"/>
      <c r="J96" s="18"/>
      <c r="K96" s="18"/>
      <c r="L96" s="18"/>
      <c r="M96" s="18"/>
      <c r="N96" s="2"/>
      <c r="O96" s="2"/>
    </row>
    <row r="97" spans="1:15" x14ac:dyDescent="0.3">
      <c r="A97" s="18"/>
      <c r="B97" s="18"/>
      <c r="C97" s="18"/>
      <c r="D97" s="18"/>
      <c r="E97" s="18"/>
      <c r="F97" s="18"/>
      <c r="G97" s="16"/>
      <c r="H97" s="18"/>
      <c r="I97" s="18"/>
      <c r="J97" s="18"/>
      <c r="K97" s="18"/>
      <c r="L97" s="18"/>
      <c r="M97" s="18"/>
      <c r="N97" s="2"/>
      <c r="O97" s="2"/>
    </row>
    <row r="98" spans="1:15" x14ac:dyDescent="0.3">
      <c r="A98" s="18"/>
      <c r="B98" s="18"/>
      <c r="C98" s="18"/>
      <c r="D98" s="18"/>
      <c r="E98" s="18"/>
      <c r="F98" s="18"/>
      <c r="G98" s="16"/>
      <c r="H98" s="18"/>
      <c r="I98" s="18"/>
      <c r="J98" s="18"/>
      <c r="K98" s="18"/>
      <c r="L98" s="18"/>
      <c r="M98" s="18"/>
      <c r="N98" s="2"/>
      <c r="O98" s="2"/>
    </row>
    <row r="99" spans="1:15" x14ac:dyDescent="0.3">
      <c r="A99" s="14"/>
      <c r="B99" s="14" t="s">
        <v>33</v>
      </c>
      <c r="C99" s="14" t="s">
        <v>92</v>
      </c>
      <c r="D99" s="14"/>
      <c r="E99" s="14"/>
      <c r="F99" s="14"/>
      <c r="G99" s="22"/>
      <c r="H99" s="14"/>
      <c r="I99" s="14"/>
      <c r="J99" s="14"/>
      <c r="K99" s="14"/>
      <c r="L99" s="14"/>
      <c r="M99" s="14"/>
      <c r="N99" s="14"/>
      <c r="O99" s="14"/>
    </row>
    <row r="100" spans="1:15" ht="15" thickBot="1" x14ac:dyDescent="0.35">
      <c r="A100" s="14"/>
      <c r="B100" s="14" t="s">
        <v>12</v>
      </c>
      <c r="C100" s="14" t="s">
        <v>121</v>
      </c>
      <c r="D100" s="14"/>
      <c r="E100" s="14"/>
      <c r="F100" s="14"/>
      <c r="G100" s="22"/>
      <c r="I100" s="14"/>
      <c r="J100" s="14"/>
      <c r="K100" s="14"/>
      <c r="L100" s="14"/>
      <c r="M100" s="14"/>
      <c r="N100" s="14"/>
      <c r="O100" s="14"/>
    </row>
    <row r="101" spans="1:15" ht="26.25" customHeight="1" thickBot="1" x14ac:dyDescent="0.35">
      <c r="A101" s="115" t="s">
        <v>0</v>
      </c>
      <c r="B101" s="122" t="s">
        <v>1</v>
      </c>
      <c r="C101" s="4" t="s">
        <v>13</v>
      </c>
      <c r="D101" s="124" t="s">
        <v>14</v>
      </c>
      <c r="E101" s="114"/>
      <c r="F101" s="119"/>
      <c r="G101" s="125" t="s">
        <v>15</v>
      </c>
      <c r="H101" s="113" t="s">
        <v>20</v>
      </c>
      <c r="I101" s="114"/>
      <c r="J101" s="114"/>
      <c r="K101" s="6"/>
      <c r="L101" s="113" t="s">
        <v>21</v>
      </c>
      <c r="M101" s="114"/>
      <c r="N101" s="114"/>
      <c r="O101" s="6"/>
    </row>
    <row r="102" spans="1:15" ht="15" thickBot="1" x14ac:dyDescent="0.35">
      <c r="A102" s="116"/>
      <c r="B102" s="123"/>
      <c r="C102" s="5"/>
      <c r="D102" s="5" t="s">
        <v>2</v>
      </c>
      <c r="E102" s="5" t="s">
        <v>3</v>
      </c>
      <c r="F102" s="5" t="s">
        <v>4</v>
      </c>
      <c r="G102" s="126"/>
      <c r="H102" s="7" t="s">
        <v>16</v>
      </c>
      <c r="I102" s="6" t="s">
        <v>17</v>
      </c>
      <c r="J102" s="6" t="s">
        <v>18</v>
      </c>
      <c r="K102" s="6" t="s">
        <v>19</v>
      </c>
      <c r="L102" s="7" t="s">
        <v>23</v>
      </c>
      <c r="M102" s="6" t="s">
        <v>24</v>
      </c>
      <c r="N102" s="6" t="s">
        <v>25</v>
      </c>
      <c r="O102" s="6" t="s">
        <v>26</v>
      </c>
    </row>
    <row r="103" spans="1:15" ht="15" thickBot="1" x14ac:dyDescent="0.35">
      <c r="A103" s="84">
        <v>1</v>
      </c>
      <c r="B103" s="85">
        <v>2</v>
      </c>
      <c r="C103" s="8">
        <v>3</v>
      </c>
      <c r="D103" s="8">
        <v>4</v>
      </c>
      <c r="E103" s="9">
        <v>5</v>
      </c>
      <c r="F103" s="6">
        <v>6</v>
      </c>
      <c r="G103" s="76">
        <v>7</v>
      </c>
      <c r="H103" s="10">
        <v>8</v>
      </c>
      <c r="I103" s="85">
        <v>9</v>
      </c>
      <c r="J103" s="85">
        <v>10</v>
      </c>
      <c r="K103" s="85">
        <v>11</v>
      </c>
      <c r="L103" s="10">
        <v>12</v>
      </c>
      <c r="M103" s="85">
        <v>13</v>
      </c>
      <c r="N103" s="85">
        <v>14</v>
      </c>
      <c r="O103" s="85">
        <v>15</v>
      </c>
    </row>
    <row r="104" spans="1:15" ht="15" thickBot="1" x14ac:dyDescent="0.35">
      <c r="A104" s="35"/>
      <c r="B104" s="36" t="s">
        <v>34</v>
      </c>
      <c r="C104" s="28"/>
      <c r="D104" s="34"/>
      <c r="E104" s="32"/>
      <c r="F104" s="37"/>
      <c r="G104" s="33"/>
      <c r="H104" s="34"/>
      <c r="I104" s="34"/>
      <c r="J104" s="34"/>
      <c r="K104" s="34"/>
      <c r="L104" s="34"/>
      <c r="M104" s="34"/>
      <c r="N104" s="34"/>
      <c r="O104" s="34"/>
    </row>
    <row r="105" spans="1:15" ht="15.6" x14ac:dyDescent="0.3">
      <c r="A105" s="61">
        <v>411</v>
      </c>
      <c r="B105" s="67" t="s">
        <v>157</v>
      </c>
      <c r="C105" s="59">
        <v>100</v>
      </c>
      <c r="D105" s="68">
        <v>17.28</v>
      </c>
      <c r="E105" s="66">
        <v>17.57</v>
      </c>
      <c r="F105" s="68">
        <v>7.43</v>
      </c>
      <c r="G105" s="66">
        <v>255.71</v>
      </c>
      <c r="H105" s="66">
        <v>0.08</v>
      </c>
      <c r="I105" s="66">
        <v>1</v>
      </c>
      <c r="J105" s="68">
        <v>7.0000000000000007E-2</v>
      </c>
      <c r="K105" s="66">
        <v>0.28000000000000003</v>
      </c>
      <c r="L105" s="66">
        <v>22.8</v>
      </c>
      <c r="M105" s="68">
        <v>108.57</v>
      </c>
      <c r="N105" s="59">
        <v>20</v>
      </c>
      <c r="O105" s="105">
        <v>1.42</v>
      </c>
    </row>
    <row r="106" spans="1:15" x14ac:dyDescent="0.3">
      <c r="A106" s="43">
        <v>291</v>
      </c>
      <c r="B106" s="27" t="s">
        <v>88</v>
      </c>
      <c r="C106" s="43">
        <v>200</v>
      </c>
      <c r="D106" s="44">
        <v>7.54</v>
      </c>
      <c r="E106" s="44">
        <v>0.9</v>
      </c>
      <c r="F106" s="44">
        <v>38.72</v>
      </c>
      <c r="G106" s="44">
        <v>193.2</v>
      </c>
      <c r="H106" s="44">
        <v>7.0000000000000007E-2</v>
      </c>
      <c r="I106" s="44">
        <v>0</v>
      </c>
      <c r="J106" s="44">
        <v>0</v>
      </c>
      <c r="K106" s="44">
        <v>1.06</v>
      </c>
      <c r="L106" s="44">
        <v>7.6</v>
      </c>
      <c r="M106" s="44">
        <v>47.6</v>
      </c>
      <c r="N106" s="44">
        <v>10.8</v>
      </c>
      <c r="O106" s="44">
        <v>1.04</v>
      </c>
    </row>
    <row r="107" spans="1:15" x14ac:dyDescent="0.3">
      <c r="A107" s="43">
        <v>111</v>
      </c>
      <c r="B107" s="27" t="s">
        <v>10</v>
      </c>
      <c r="C107" s="43">
        <v>20</v>
      </c>
      <c r="D107" s="44">
        <v>1.5</v>
      </c>
      <c r="E107" s="44">
        <v>0.57999999999999996</v>
      </c>
      <c r="F107" s="44">
        <v>10.28</v>
      </c>
      <c r="G107" s="44">
        <v>52.4</v>
      </c>
      <c r="H107" s="44">
        <v>0.02</v>
      </c>
      <c r="I107" s="44">
        <v>0</v>
      </c>
      <c r="J107" s="44">
        <v>0</v>
      </c>
      <c r="K107" s="44">
        <v>0.34</v>
      </c>
      <c r="L107" s="44">
        <v>3.8</v>
      </c>
      <c r="M107" s="44">
        <v>13</v>
      </c>
      <c r="N107" s="44">
        <v>2.6</v>
      </c>
      <c r="O107" s="44">
        <v>0.24</v>
      </c>
    </row>
    <row r="108" spans="1:15" x14ac:dyDescent="0.3">
      <c r="A108" s="43">
        <v>493</v>
      </c>
      <c r="B108" s="27" t="s">
        <v>22</v>
      </c>
      <c r="C108" s="43">
        <v>200</v>
      </c>
      <c r="D108" s="44">
        <v>0.1</v>
      </c>
      <c r="E108" s="44">
        <v>0</v>
      </c>
      <c r="F108" s="44">
        <v>15</v>
      </c>
      <c r="G108" s="44">
        <v>60</v>
      </c>
      <c r="H108" s="44">
        <v>4.0000000000000001E-3</v>
      </c>
      <c r="I108" s="44">
        <v>0</v>
      </c>
      <c r="J108" s="44">
        <v>0</v>
      </c>
      <c r="K108" s="44">
        <v>0</v>
      </c>
      <c r="L108" s="44">
        <v>11</v>
      </c>
      <c r="M108" s="44">
        <v>3</v>
      </c>
      <c r="N108" s="44">
        <v>1</v>
      </c>
      <c r="O108" s="44">
        <v>0.3</v>
      </c>
    </row>
    <row r="109" spans="1:15" x14ac:dyDescent="0.3">
      <c r="A109" s="19"/>
      <c r="B109" s="38" t="s">
        <v>8</v>
      </c>
      <c r="C109" s="39">
        <f t="shared" ref="C109:O109" si="14">SUM(C105:C108)</f>
        <v>520</v>
      </c>
      <c r="D109" s="46">
        <f t="shared" si="14"/>
        <v>26.42</v>
      </c>
      <c r="E109" s="46">
        <f t="shared" si="14"/>
        <v>19.049999999999997</v>
      </c>
      <c r="F109" s="46">
        <f t="shared" si="14"/>
        <v>71.430000000000007</v>
      </c>
      <c r="G109" s="46">
        <f t="shared" si="14"/>
        <v>561.30999999999995</v>
      </c>
      <c r="H109" s="46">
        <f t="shared" si="14"/>
        <v>0.17400000000000002</v>
      </c>
      <c r="I109" s="46">
        <f t="shared" si="14"/>
        <v>1</v>
      </c>
      <c r="J109" s="46">
        <f t="shared" si="14"/>
        <v>7.0000000000000007E-2</v>
      </c>
      <c r="K109" s="46">
        <f t="shared" si="14"/>
        <v>1.6800000000000002</v>
      </c>
      <c r="L109" s="46">
        <f t="shared" si="14"/>
        <v>45.199999999999996</v>
      </c>
      <c r="M109" s="46">
        <f t="shared" si="14"/>
        <v>172.17</v>
      </c>
      <c r="N109" s="46">
        <f t="shared" si="14"/>
        <v>34.4</v>
      </c>
      <c r="O109" s="46">
        <f t="shared" si="14"/>
        <v>3</v>
      </c>
    </row>
    <row r="110" spans="1:15" x14ac:dyDescent="0.3">
      <c r="A110" s="45"/>
      <c r="B110" s="56" t="s">
        <v>46</v>
      </c>
      <c r="C110" s="56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</row>
    <row r="111" spans="1:15" x14ac:dyDescent="0.3">
      <c r="A111" s="43">
        <v>21</v>
      </c>
      <c r="B111" s="27" t="s">
        <v>170</v>
      </c>
      <c r="C111" s="43">
        <v>100</v>
      </c>
      <c r="D111" s="44">
        <v>1</v>
      </c>
      <c r="E111" s="44">
        <v>10.1</v>
      </c>
      <c r="F111" s="44">
        <v>3.4</v>
      </c>
      <c r="G111" s="44">
        <v>109</v>
      </c>
      <c r="H111" s="44">
        <v>0.05</v>
      </c>
      <c r="I111" s="44">
        <v>42.6</v>
      </c>
      <c r="J111" s="44">
        <v>0</v>
      </c>
      <c r="K111" s="44">
        <v>5.0999999999999996</v>
      </c>
      <c r="L111" s="44">
        <v>23</v>
      </c>
      <c r="M111" s="44">
        <v>22</v>
      </c>
      <c r="N111" s="44">
        <v>15</v>
      </c>
      <c r="O111" s="44">
        <v>0.8</v>
      </c>
    </row>
    <row r="112" spans="1:15" x14ac:dyDescent="0.3">
      <c r="A112" s="43">
        <v>150</v>
      </c>
      <c r="B112" s="27" t="s">
        <v>69</v>
      </c>
      <c r="C112" s="43">
        <v>250</v>
      </c>
      <c r="D112" s="44">
        <v>9.85</v>
      </c>
      <c r="E112" s="44">
        <v>4.8</v>
      </c>
      <c r="F112" s="44">
        <v>15.15</v>
      </c>
      <c r="G112" s="44">
        <v>143.5</v>
      </c>
      <c r="H112" s="44">
        <v>0.185</v>
      </c>
      <c r="I112" s="44">
        <v>12.12</v>
      </c>
      <c r="J112" s="44">
        <v>4.4999999999999998E-2</v>
      </c>
      <c r="K112" s="44">
        <v>0.35</v>
      </c>
      <c r="L112" s="44">
        <v>43.25</v>
      </c>
      <c r="M112" s="44">
        <v>185.25</v>
      </c>
      <c r="N112" s="44">
        <v>57</v>
      </c>
      <c r="O112" s="44">
        <v>1.575</v>
      </c>
    </row>
    <row r="113" spans="1:15" x14ac:dyDescent="0.3">
      <c r="A113" s="43">
        <v>370</v>
      </c>
      <c r="B113" s="57" t="s">
        <v>95</v>
      </c>
      <c r="C113" s="43">
        <v>250</v>
      </c>
      <c r="D113" s="44">
        <v>18.899999999999999</v>
      </c>
      <c r="E113" s="44">
        <v>18.600000000000001</v>
      </c>
      <c r="F113" s="44">
        <v>49.2</v>
      </c>
      <c r="G113" s="44">
        <v>440</v>
      </c>
      <c r="H113" s="44">
        <v>7.0000000000000007E-2</v>
      </c>
      <c r="I113" s="44">
        <v>0.4</v>
      </c>
      <c r="J113" s="44">
        <v>0.06</v>
      </c>
      <c r="K113" s="44">
        <v>0.8</v>
      </c>
      <c r="L113" s="44">
        <v>23</v>
      </c>
      <c r="M113" s="44">
        <v>227</v>
      </c>
      <c r="N113" s="44">
        <v>53</v>
      </c>
      <c r="O113" s="44">
        <v>2.8</v>
      </c>
    </row>
    <row r="114" spans="1:15" x14ac:dyDescent="0.3">
      <c r="A114" s="43">
        <v>110</v>
      </c>
      <c r="B114" s="27" t="s">
        <v>65</v>
      </c>
      <c r="C114" s="43">
        <v>20</v>
      </c>
      <c r="D114" s="44">
        <v>1.32</v>
      </c>
      <c r="E114" s="44">
        <v>0.24</v>
      </c>
      <c r="F114" s="44">
        <v>6.8</v>
      </c>
      <c r="G114" s="44">
        <v>36.200000000000003</v>
      </c>
      <c r="H114" s="44">
        <v>0.04</v>
      </c>
      <c r="I114" s="44">
        <v>0</v>
      </c>
      <c r="J114" s="44">
        <v>0</v>
      </c>
      <c r="K114" s="44">
        <v>0</v>
      </c>
      <c r="L114" s="44">
        <v>7</v>
      </c>
      <c r="M114" s="44">
        <v>31.6</v>
      </c>
      <c r="N114" s="44">
        <v>9.4</v>
      </c>
      <c r="O114" s="44">
        <v>0.78</v>
      </c>
    </row>
    <row r="115" spans="1:15" x14ac:dyDescent="0.3">
      <c r="A115" s="43">
        <v>111</v>
      </c>
      <c r="B115" s="27" t="s">
        <v>10</v>
      </c>
      <c r="C115" s="43">
        <v>20</v>
      </c>
      <c r="D115" s="44">
        <v>1.5</v>
      </c>
      <c r="E115" s="44">
        <v>0.57999999999999996</v>
      </c>
      <c r="F115" s="44">
        <v>10.28</v>
      </c>
      <c r="G115" s="44">
        <v>52.4</v>
      </c>
      <c r="H115" s="44">
        <v>0.02</v>
      </c>
      <c r="I115" s="44">
        <v>0</v>
      </c>
      <c r="J115" s="44">
        <v>0</v>
      </c>
      <c r="K115" s="44">
        <v>0.34</v>
      </c>
      <c r="L115" s="44">
        <v>3.8</v>
      </c>
      <c r="M115" s="44">
        <v>13</v>
      </c>
      <c r="N115" s="44">
        <v>2.6</v>
      </c>
      <c r="O115" s="44">
        <v>0.24</v>
      </c>
    </row>
    <row r="116" spans="1:15" ht="15.6" x14ac:dyDescent="0.3">
      <c r="A116" s="73">
        <v>513</v>
      </c>
      <c r="B116" s="69" t="s">
        <v>155</v>
      </c>
      <c r="C116" s="74">
        <v>200</v>
      </c>
      <c r="D116" s="75">
        <v>0.2</v>
      </c>
      <c r="E116" s="75">
        <v>0.1</v>
      </c>
      <c r="F116" s="43">
        <v>24.1</v>
      </c>
      <c r="G116" s="75">
        <v>98</v>
      </c>
      <c r="H116" s="75">
        <v>0.01</v>
      </c>
      <c r="I116" s="75">
        <v>2.1</v>
      </c>
      <c r="J116" s="43">
        <v>0</v>
      </c>
      <c r="K116" s="75">
        <v>0.1</v>
      </c>
      <c r="L116" s="75">
        <v>11</v>
      </c>
      <c r="M116" s="75">
        <v>8</v>
      </c>
      <c r="N116" s="43">
        <v>7</v>
      </c>
      <c r="O116" s="75">
        <v>0.7</v>
      </c>
    </row>
    <row r="117" spans="1:15" x14ac:dyDescent="0.3">
      <c r="A117" s="70"/>
      <c r="B117" s="71" t="s">
        <v>8</v>
      </c>
      <c r="C117" s="106">
        <f>SUM(C111:C116)</f>
        <v>840</v>
      </c>
      <c r="D117" s="72">
        <f t="shared" ref="D117:O117" si="15">SUM(D111:D116)</f>
        <v>32.770000000000003</v>
      </c>
      <c r="E117" s="72">
        <f t="shared" si="15"/>
        <v>34.42</v>
      </c>
      <c r="F117" s="72">
        <f t="shared" si="15"/>
        <v>108.93</v>
      </c>
      <c r="G117" s="72">
        <f t="shared" si="15"/>
        <v>879.1</v>
      </c>
      <c r="H117" s="72">
        <f t="shared" si="15"/>
        <v>0.375</v>
      </c>
      <c r="I117" s="72">
        <f t="shared" si="15"/>
        <v>57.22</v>
      </c>
      <c r="J117" s="72">
        <f t="shared" si="15"/>
        <v>0.105</v>
      </c>
      <c r="K117" s="72">
        <f t="shared" si="15"/>
        <v>6.6899999999999986</v>
      </c>
      <c r="L117" s="72">
        <f t="shared" si="15"/>
        <v>111.05</v>
      </c>
      <c r="M117" s="72">
        <f t="shared" si="15"/>
        <v>486.85</v>
      </c>
      <c r="N117" s="72">
        <f t="shared" si="15"/>
        <v>144</v>
      </c>
      <c r="O117" s="72">
        <f t="shared" si="15"/>
        <v>6.8950000000000005</v>
      </c>
    </row>
    <row r="118" spans="1:15" x14ac:dyDescent="0.3">
      <c r="A118" s="45"/>
      <c r="B118" s="56" t="s">
        <v>47</v>
      </c>
      <c r="C118" s="56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5" x14ac:dyDescent="0.3">
      <c r="A119" s="43">
        <v>112</v>
      </c>
      <c r="B119" s="27" t="s">
        <v>113</v>
      </c>
      <c r="C119" s="43">
        <v>200</v>
      </c>
      <c r="D119" s="44">
        <v>0.4</v>
      </c>
      <c r="E119" s="44">
        <v>0.4</v>
      </c>
      <c r="F119" s="44">
        <v>9.8000000000000007</v>
      </c>
      <c r="G119" s="44">
        <v>192</v>
      </c>
      <c r="H119" s="44">
        <v>0.03</v>
      </c>
      <c r="I119" s="44">
        <v>10</v>
      </c>
      <c r="J119" s="44">
        <v>0</v>
      </c>
      <c r="K119" s="44">
        <v>0.2</v>
      </c>
      <c r="L119" s="44">
        <v>16</v>
      </c>
      <c r="M119" s="44">
        <v>11</v>
      </c>
      <c r="N119" s="44">
        <v>9</v>
      </c>
      <c r="O119" s="44">
        <v>2.2000000000000002</v>
      </c>
    </row>
    <row r="120" spans="1:15" x14ac:dyDescent="0.3">
      <c r="A120" s="43">
        <v>573</v>
      </c>
      <c r="B120" s="27" t="s">
        <v>115</v>
      </c>
      <c r="C120" s="43">
        <v>50</v>
      </c>
      <c r="D120" s="44">
        <v>2.6</v>
      </c>
      <c r="E120" s="44">
        <v>7.7</v>
      </c>
      <c r="F120" s="44">
        <v>26.2</v>
      </c>
      <c r="G120" s="44">
        <v>184</v>
      </c>
      <c r="H120" s="44">
        <v>0.05</v>
      </c>
      <c r="I120" s="44">
        <v>2.2999999999999998</v>
      </c>
      <c r="J120" s="44">
        <v>0.03</v>
      </c>
      <c r="K120" s="44">
        <v>0.4</v>
      </c>
      <c r="L120" s="44">
        <v>19</v>
      </c>
      <c r="M120" s="44">
        <v>29</v>
      </c>
      <c r="N120" s="44">
        <v>7</v>
      </c>
      <c r="O120" s="44">
        <v>1</v>
      </c>
    </row>
    <row r="121" spans="1:15" x14ac:dyDescent="0.3">
      <c r="A121" s="43">
        <v>518</v>
      </c>
      <c r="B121" s="27" t="s">
        <v>75</v>
      </c>
      <c r="C121" s="43">
        <v>200</v>
      </c>
      <c r="D121" s="44">
        <v>1.4</v>
      </c>
      <c r="E121" s="44">
        <v>0.2</v>
      </c>
      <c r="F121" s="44">
        <v>0.2</v>
      </c>
      <c r="G121" s="44">
        <v>120</v>
      </c>
      <c r="H121" s="44">
        <v>0.08</v>
      </c>
      <c r="I121" s="44">
        <v>8</v>
      </c>
      <c r="J121" s="44">
        <v>0</v>
      </c>
      <c r="K121" s="44">
        <v>0</v>
      </c>
      <c r="L121" s="44">
        <v>36</v>
      </c>
      <c r="M121" s="44">
        <v>0</v>
      </c>
      <c r="N121" s="44">
        <v>0</v>
      </c>
      <c r="O121" s="44">
        <v>0.6</v>
      </c>
    </row>
    <row r="122" spans="1:15" ht="15" thickBot="1" x14ac:dyDescent="0.35">
      <c r="A122" s="20"/>
      <c r="B122" s="55" t="s">
        <v>8</v>
      </c>
      <c r="C122" s="29"/>
      <c r="D122" s="30">
        <f t="shared" ref="D122:O122" si="16">SUM(D119:D121)</f>
        <v>4.4000000000000004</v>
      </c>
      <c r="E122" s="30">
        <f t="shared" si="16"/>
        <v>8.2999999999999989</v>
      </c>
      <c r="F122" s="31">
        <f t="shared" si="16"/>
        <v>36.200000000000003</v>
      </c>
      <c r="G122" s="30">
        <f t="shared" si="16"/>
        <v>496</v>
      </c>
      <c r="H122" s="30">
        <f t="shared" si="16"/>
        <v>0.16</v>
      </c>
      <c r="I122" s="30">
        <f t="shared" si="16"/>
        <v>20.3</v>
      </c>
      <c r="J122" s="31">
        <f t="shared" si="16"/>
        <v>0.03</v>
      </c>
      <c r="K122" s="30">
        <f t="shared" si="16"/>
        <v>0.60000000000000009</v>
      </c>
      <c r="L122" s="30">
        <f t="shared" si="16"/>
        <v>71</v>
      </c>
      <c r="M122" s="30">
        <f t="shared" si="16"/>
        <v>40</v>
      </c>
      <c r="N122" s="31">
        <f t="shared" si="16"/>
        <v>16</v>
      </c>
      <c r="O122" s="30">
        <f t="shared" si="16"/>
        <v>3.8000000000000003</v>
      </c>
    </row>
    <row r="123" spans="1:15" ht="15" thickBot="1" x14ac:dyDescent="0.35">
      <c r="A123" s="11"/>
      <c r="B123" s="52" t="s">
        <v>60</v>
      </c>
      <c r="C123" s="12"/>
      <c r="D123" s="13">
        <f t="shared" ref="D123:O123" si="17">SUM(D109+D117+D122)</f>
        <v>63.59</v>
      </c>
      <c r="E123" s="13">
        <f t="shared" si="17"/>
        <v>61.769999999999996</v>
      </c>
      <c r="F123" s="13">
        <f t="shared" si="17"/>
        <v>216.56</v>
      </c>
      <c r="G123" s="13">
        <f t="shared" si="17"/>
        <v>1936.4099999999999</v>
      </c>
      <c r="H123" s="13">
        <f t="shared" si="17"/>
        <v>0.70900000000000007</v>
      </c>
      <c r="I123" s="13">
        <f t="shared" si="17"/>
        <v>78.52</v>
      </c>
      <c r="J123" s="13">
        <f t="shared" si="17"/>
        <v>0.20499999999999999</v>
      </c>
      <c r="K123" s="13">
        <f t="shared" si="17"/>
        <v>8.9699999999999989</v>
      </c>
      <c r="L123" s="13">
        <f t="shared" si="17"/>
        <v>227.25</v>
      </c>
      <c r="M123" s="13">
        <f t="shared" si="17"/>
        <v>699.02</v>
      </c>
      <c r="N123" s="13">
        <f t="shared" si="17"/>
        <v>194.4</v>
      </c>
      <c r="O123" s="13">
        <f t="shared" si="17"/>
        <v>13.695</v>
      </c>
    </row>
    <row r="124" spans="1:15" x14ac:dyDescent="0.3">
      <c r="A124" s="15" t="s">
        <v>59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5" x14ac:dyDescent="0.3">
      <c r="A125" s="17" t="s">
        <v>57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5" x14ac:dyDescent="0.3">
      <c r="A126" s="18" t="s">
        <v>58</v>
      </c>
      <c r="B126" s="18"/>
      <c r="C126" s="18"/>
      <c r="D126" s="18"/>
      <c r="E126" s="18"/>
      <c r="F126" s="18"/>
      <c r="G126" s="16"/>
      <c r="H126" s="18"/>
      <c r="I126" s="18"/>
      <c r="J126" s="18"/>
      <c r="K126" s="18"/>
      <c r="L126" s="18"/>
      <c r="M126" s="18"/>
    </row>
    <row r="127" spans="1:15" x14ac:dyDescent="0.3">
      <c r="A127" s="18"/>
      <c r="B127" s="18"/>
      <c r="C127" s="18"/>
      <c r="D127" s="18"/>
      <c r="E127" s="18"/>
      <c r="F127" s="18"/>
      <c r="G127" s="16"/>
      <c r="H127" s="18"/>
      <c r="I127" s="18"/>
      <c r="J127" s="18"/>
      <c r="K127" s="18"/>
      <c r="L127" s="18"/>
      <c r="M127" s="18"/>
    </row>
    <row r="128" spans="1:15" x14ac:dyDescent="0.3">
      <c r="A128" s="18"/>
      <c r="B128" s="18"/>
      <c r="C128" s="18"/>
      <c r="D128" s="18"/>
      <c r="E128" s="18"/>
      <c r="F128" s="18"/>
      <c r="G128" s="16"/>
      <c r="H128" s="18"/>
      <c r="I128" s="18"/>
      <c r="J128" s="18"/>
      <c r="K128" s="18"/>
      <c r="L128" s="18"/>
      <c r="M128" s="18"/>
    </row>
    <row r="129" spans="1:15" x14ac:dyDescent="0.3">
      <c r="A129" s="14"/>
      <c r="B129" s="14" t="s">
        <v>147</v>
      </c>
      <c r="C129" s="14" t="s">
        <v>92</v>
      </c>
      <c r="D129" s="14"/>
      <c r="E129" s="14"/>
      <c r="F129" s="14"/>
      <c r="G129" s="22"/>
    </row>
    <row r="130" spans="1:15" ht="15" thickBot="1" x14ac:dyDescent="0.35">
      <c r="A130" s="14"/>
      <c r="B130" s="14" t="s">
        <v>12</v>
      </c>
      <c r="C130" s="14" t="s">
        <v>121</v>
      </c>
      <c r="D130" s="14"/>
      <c r="E130" s="14"/>
      <c r="F130" s="14"/>
      <c r="G130" s="22"/>
    </row>
    <row r="131" spans="1:15" ht="27" thickBot="1" x14ac:dyDescent="0.35">
      <c r="A131" s="115" t="s">
        <v>0</v>
      </c>
      <c r="B131" s="117" t="s">
        <v>1</v>
      </c>
      <c r="C131" s="4" t="s">
        <v>13</v>
      </c>
      <c r="D131" s="114" t="s">
        <v>14</v>
      </c>
      <c r="E131" s="114"/>
      <c r="F131" s="119"/>
      <c r="G131" s="120" t="s">
        <v>15</v>
      </c>
      <c r="H131" s="113" t="s">
        <v>20</v>
      </c>
      <c r="I131" s="114"/>
      <c r="J131" s="114"/>
      <c r="K131" s="6"/>
      <c r="L131" s="113" t="s">
        <v>21</v>
      </c>
      <c r="M131" s="114"/>
      <c r="N131" s="114"/>
      <c r="O131" s="6"/>
    </row>
    <row r="132" spans="1:15" ht="15" thickBot="1" x14ac:dyDescent="0.35">
      <c r="A132" s="116"/>
      <c r="B132" s="118"/>
      <c r="C132" s="5"/>
      <c r="D132" s="5" t="s">
        <v>2</v>
      </c>
      <c r="E132" s="5" t="s">
        <v>3</v>
      </c>
      <c r="F132" s="5" t="s">
        <v>4</v>
      </c>
      <c r="G132" s="121"/>
      <c r="H132" s="7" t="s">
        <v>16</v>
      </c>
      <c r="I132" s="6" t="s">
        <v>17</v>
      </c>
      <c r="J132" s="6" t="s">
        <v>18</v>
      </c>
      <c r="K132" s="6" t="s">
        <v>19</v>
      </c>
      <c r="L132" s="7" t="s">
        <v>23</v>
      </c>
      <c r="M132" s="6" t="s">
        <v>24</v>
      </c>
      <c r="N132" s="6" t="s">
        <v>25</v>
      </c>
      <c r="O132" s="6" t="s">
        <v>26</v>
      </c>
    </row>
    <row r="133" spans="1:15" ht="15" thickBot="1" x14ac:dyDescent="0.35">
      <c r="A133" s="84">
        <v>1</v>
      </c>
      <c r="B133" s="85">
        <v>2</v>
      </c>
      <c r="C133" s="8">
        <v>3</v>
      </c>
      <c r="D133" s="8">
        <v>4</v>
      </c>
      <c r="E133" s="9">
        <v>5</v>
      </c>
      <c r="F133" s="6">
        <v>6</v>
      </c>
      <c r="G133" s="76">
        <v>7</v>
      </c>
      <c r="H133" s="10">
        <v>8</v>
      </c>
      <c r="I133" s="85">
        <v>9</v>
      </c>
      <c r="J133" s="85">
        <v>10</v>
      </c>
      <c r="K133" s="85">
        <v>11</v>
      </c>
      <c r="L133" s="10">
        <v>12</v>
      </c>
      <c r="M133" s="85">
        <v>13</v>
      </c>
      <c r="N133" s="85">
        <v>14</v>
      </c>
      <c r="O133" s="85">
        <v>15</v>
      </c>
    </row>
    <row r="134" spans="1:15" x14ac:dyDescent="0.3">
      <c r="A134" s="35"/>
      <c r="B134" s="36" t="s">
        <v>35</v>
      </c>
      <c r="C134" s="28"/>
      <c r="D134" s="34"/>
      <c r="E134" s="32"/>
      <c r="F134" s="37"/>
      <c r="G134" s="33"/>
      <c r="H134" s="34"/>
      <c r="I134" s="34"/>
      <c r="J134" s="34"/>
      <c r="K134" s="34"/>
      <c r="L134" s="34"/>
      <c r="M134" s="34"/>
      <c r="N134" s="34"/>
      <c r="O134" s="34"/>
    </row>
    <row r="135" spans="1:15" x14ac:dyDescent="0.3">
      <c r="A135" s="43">
        <v>94</v>
      </c>
      <c r="B135" s="78" t="s">
        <v>161</v>
      </c>
      <c r="C135" s="43">
        <v>30</v>
      </c>
      <c r="D135" s="44">
        <v>1.2</v>
      </c>
      <c r="E135" s="44">
        <v>12.5</v>
      </c>
      <c r="F135" s="44">
        <v>7.5</v>
      </c>
      <c r="G135" s="44">
        <v>147</v>
      </c>
      <c r="H135" s="44">
        <v>0.02</v>
      </c>
      <c r="I135" s="44">
        <v>0.02</v>
      </c>
      <c r="J135" s="44">
        <v>8.9999999999999993E-3</v>
      </c>
      <c r="K135" s="44">
        <v>0.3</v>
      </c>
      <c r="L135" s="44">
        <v>5</v>
      </c>
      <c r="M135" s="44">
        <v>13</v>
      </c>
      <c r="N135" s="44">
        <v>2</v>
      </c>
      <c r="O135" s="44">
        <v>0.2</v>
      </c>
    </row>
    <row r="136" spans="1:15" x14ac:dyDescent="0.3">
      <c r="A136" s="43">
        <v>301</v>
      </c>
      <c r="B136" s="27" t="s">
        <v>32</v>
      </c>
      <c r="C136" s="43">
        <v>200</v>
      </c>
      <c r="D136" s="44">
        <v>17.2</v>
      </c>
      <c r="E136" s="44">
        <v>26.6</v>
      </c>
      <c r="F136" s="44">
        <v>4.6100000000000003</v>
      </c>
      <c r="G136" s="44">
        <v>326.13</v>
      </c>
      <c r="H136" s="44">
        <v>0.12</v>
      </c>
      <c r="I136" s="44">
        <v>0.61</v>
      </c>
      <c r="J136" s="44">
        <v>0.4</v>
      </c>
      <c r="K136" s="44">
        <v>0.92</v>
      </c>
      <c r="L136" s="44">
        <v>162.6</v>
      </c>
      <c r="M136" s="44">
        <v>307.60000000000002</v>
      </c>
      <c r="N136" s="44">
        <v>24.61</v>
      </c>
      <c r="O136" s="44">
        <v>3.06</v>
      </c>
    </row>
    <row r="137" spans="1:15" x14ac:dyDescent="0.3">
      <c r="A137" s="43">
        <v>111</v>
      </c>
      <c r="B137" s="27" t="s">
        <v>10</v>
      </c>
      <c r="C137" s="43">
        <v>20</v>
      </c>
      <c r="D137" s="44">
        <v>1.5</v>
      </c>
      <c r="E137" s="44">
        <v>0.57999999999999996</v>
      </c>
      <c r="F137" s="44">
        <v>10.28</v>
      </c>
      <c r="G137" s="44">
        <v>52.4</v>
      </c>
      <c r="H137" s="44">
        <v>0.02</v>
      </c>
      <c r="I137" s="44">
        <v>0</v>
      </c>
      <c r="J137" s="44">
        <v>0</v>
      </c>
      <c r="K137" s="44">
        <v>0.34</v>
      </c>
      <c r="L137" s="44">
        <v>3.8</v>
      </c>
      <c r="M137" s="44">
        <v>13</v>
      </c>
      <c r="N137" s="44">
        <v>2.6</v>
      </c>
      <c r="O137" s="44">
        <v>0.24</v>
      </c>
    </row>
    <row r="138" spans="1:15" x14ac:dyDescent="0.3">
      <c r="A138" s="43">
        <v>496</v>
      </c>
      <c r="B138" s="27" t="s">
        <v>64</v>
      </c>
      <c r="C138" s="43">
        <v>200</v>
      </c>
      <c r="D138" s="44">
        <v>3.6</v>
      </c>
      <c r="E138" s="44">
        <v>3.3</v>
      </c>
      <c r="F138" s="44">
        <v>25</v>
      </c>
      <c r="G138" s="44">
        <v>144</v>
      </c>
      <c r="H138" s="44">
        <v>0.04</v>
      </c>
      <c r="I138" s="44">
        <v>1.3</v>
      </c>
      <c r="J138" s="44">
        <v>0.02</v>
      </c>
      <c r="K138" s="44">
        <v>0</v>
      </c>
      <c r="L138" s="44">
        <v>124</v>
      </c>
      <c r="M138" s="44">
        <v>110</v>
      </c>
      <c r="N138" s="44">
        <v>27</v>
      </c>
      <c r="O138" s="44">
        <v>0.8</v>
      </c>
    </row>
    <row r="139" spans="1:15" x14ac:dyDescent="0.3">
      <c r="A139" s="43">
        <v>589</v>
      </c>
      <c r="B139" s="27" t="s">
        <v>83</v>
      </c>
      <c r="C139" s="43">
        <v>50</v>
      </c>
      <c r="D139" s="44">
        <v>2.95</v>
      </c>
      <c r="E139" s="44">
        <v>2.35</v>
      </c>
      <c r="F139" s="44">
        <v>37.5</v>
      </c>
      <c r="G139" s="44">
        <v>183</v>
      </c>
      <c r="H139" s="44">
        <v>0.04</v>
      </c>
      <c r="I139" s="44">
        <v>0</v>
      </c>
      <c r="J139" s="44">
        <v>0</v>
      </c>
      <c r="K139" s="44">
        <v>1.2</v>
      </c>
      <c r="L139" s="44">
        <v>5.5</v>
      </c>
      <c r="M139" s="44">
        <v>25</v>
      </c>
      <c r="N139" s="44">
        <v>4.5</v>
      </c>
      <c r="O139" s="44">
        <v>0.4</v>
      </c>
    </row>
    <row r="140" spans="1:15" x14ac:dyDescent="0.3">
      <c r="A140" s="19"/>
      <c r="B140" s="38" t="s">
        <v>8</v>
      </c>
      <c r="C140" s="39">
        <f>SUM(C135:C139)</f>
        <v>500</v>
      </c>
      <c r="D140" s="39">
        <f t="shared" ref="D140:O140" si="18">SUM(D135:D139)</f>
        <v>26.45</v>
      </c>
      <c r="E140" s="39">
        <f t="shared" si="18"/>
        <v>45.33</v>
      </c>
      <c r="F140" s="39">
        <f t="shared" si="18"/>
        <v>84.89</v>
      </c>
      <c r="G140" s="39">
        <f t="shared" si="18"/>
        <v>852.53</v>
      </c>
      <c r="H140" s="39">
        <f t="shared" si="18"/>
        <v>0.24</v>
      </c>
      <c r="I140" s="39">
        <f t="shared" si="18"/>
        <v>1.9300000000000002</v>
      </c>
      <c r="J140" s="39">
        <f t="shared" si="18"/>
        <v>0.42900000000000005</v>
      </c>
      <c r="K140" s="39">
        <f t="shared" si="18"/>
        <v>2.76</v>
      </c>
      <c r="L140" s="39">
        <f t="shared" si="18"/>
        <v>300.89999999999998</v>
      </c>
      <c r="M140" s="39">
        <f t="shared" si="18"/>
        <v>468.6</v>
      </c>
      <c r="N140" s="39">
        <f t="shared" si="18"/>
        <v>60.71</v>
      </c>
      <c r="O140" s="39">
        <f t="shared" si="18"/>
        <v>4.7</v>
      </c>
    </row>
    <row r="141" spans="1:15" x14ac:dyDescent="0.3">
      <c r="A141" s="45"/>
      <c r="B141" s="56" t="s">
        <v>50</v>
      </c>
      <c r="C141" s="56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</row>
    <row r="142" spans="1:15" x14ac:dyDescent="0.3">
      <c r="A142" s="43">
        <v>17</v>
      </c>
      <c r="B142" s="27" t="s">
        <v>61</v>
      </c>
      <c r="C142" s="43">
        <v>100</v>
      </c>
      <c r="D142" s="44">
        <v>0.8</v>
      </c>
      <c r="E142" s="44">
        <v>10.1</v>
      </c>
      <c r="F142" s="44">
        <v>2.1</v>
      </c>
      <c r="G142" s="44">
        <v>102</v>
      </c>
      <c r="H142" s="44">
        <v>0.02</v>
      </c>
      <c r="I142" s="44">
        <v>7</v>
      </c>
      <c r="J142" s="44">
        <v>0</v>
      </c>
      <c r="K142" s="44">
        <v>4.5999999999999996</v>
      </c>
      <c r="L142" s="44">
        <v>30</v>
      </c>
      <c r="M142" s="44">
        <v>31</v>
      </c>
      <c r="N142" s="44">
        <v>13</v>
      </c>
      <c r="O142" s="44">
        <v>0.6</v>
      </c>
    </row>
    <row r="143" spans="1:15" x14ac:dyDescent="0.3">
      <c r="A143" s="43">
        <v>155</v>
      </c>
      <c r="B143" s="27" t="s">
        <v>104</v>
      </c>
      <c r="C143" s="43">
        <v>250</v>
      </c>
      <c r="D143" s="44">
        <v>2.125</v>
      </c>
      <c r="E143" s="44">
        <v>5.0999999999999996</v>
      </c>
      <c r="F143" s="44">
        <v>14.55</v>
      </c>
      <c r="G143" s="44">
        <v>112.5</v>
      </c>
      <c r="H143" s="44">
        <v>5.5E-2</v>
      </c>
      <c r="I143" s="44">
        <v>9.9499999999999993</v>
      </c>
      <c r="J143" s="44">
        <v>0</v>
      </c>
      <c r="K143" s="44">
        <v>2.4249999999999998</v>
      </c>
      <c r="L143" s="44">
        <v>26.25</v>
      </c>
      <c r="M143" s="44">
        <v>67</v>
      </c>
      <c r="N143" s="44">
        <v>19.5</v>
      </c>
      <c r="O143" s="44">
        <v>0.72499999999999998</v>
      </c>
    </row>
    <row r="144" spans="1:15" ht="15.6" x14ac:dyDescent="0.3">
      <c r="A144" s="68">
        <v>381</v>
      </c>
      <c r="B144" s="67" t="s">
        <v>116</v>
      </c>
      <c r="C144" s="68">
        <v>100</v>
      </c>
      <c r="D144" s="66">
        <v>17.8</v>
      </c>
      <c r="E144" s="66">
        <v>17.5</v>
      </c>
      <c r="F144" s="68">
        <v>14.3</v>
      </c>
      <c r="G144" s="66">
        <v>286</v>
      </c>
      <c r="H144" s="66">
        <v>0.09</v>
      </c>
      <c r="I144" s="66">
        <v>0</v>
      </c>
      <c r="J144" s="68">
        <v>0.04</v>
      </c>
      <c r="K144" s="66">
        <v>0.5</v>
      </c>
      <c r="L144" s="66">
        <v>39</v>
      </c>
      <c r="M144" s="68">
        <v>185</v>
      </c>
      <c r="N144" s="68">
        <v>26</v>
      </c>
      <c r="O144" s="68">
        <v>2.8</v>
      </c>
    </row>
    <row r="145" spans="1:15" x14ac:dyDescent="0.3">
      <c r="A145" s="43">
        <v>195</v>
      </c>
      <c r="B145" s="57" t="s">
        <v>111</v>
      </c>
      <c r="C145" s="43">
        <v>200</v>
      </c>
      <c r="D145" s="44">
        <v>4</v>
      </c>
      <c r="E145" s="44">
        <v>10.7</v>
      </c>
      <c r="F145" s="44">
        <v>17</v>
      </c>
      <c r="G145" s="44">
        <v>180</v>
      </c>
      <c r="H145" s="44">
        <v>0.12</v>
      </c>
      <c r="I145" s="44">
        <v>15.3</v>
      </c>
      <c r="J145" s="44">
        <v>0.02</v>
      </c>
      <c r="K145" s="44">
        <v>3.9</v>
      </c>
      <c r="L145" s="44">
        <v>68</v>
      </c>
      <c r="M145" s="44">
        <v>105</v>
      </c>
      <c r="N145" s="44">
        <v>39</v>
      </c>
      <c r="O145" s="44">
        <v>1.4</v>
      </c>
    </row>
    <row r="146" spans="1:15" x14ac:dyDescent="0.3">
      <c r="A146" s="43">
        <v>110</v>
      </c>
      <c r="B146" s="27" t="s">
        <v>65</v>
      </c>
      <c r="C146" s="43">
        <v>20</v>
      </c>
      <c r="D146" s="44">
        <v>1.32</v>
      </c>
      <c r="E146" s="44">
        <v>0.24</v>
      </c>
      <c r="F146" s="44">
        <v>6.8</v>
      </c>
      <c r="G146" s="44">
        <v>36.200000000000003</v>
      </c>
      <c r="H146" s="44">
        <v>0.04</v>
      </c>
      <c r="I146" s="44">
        <v>0</v>
      </c>
      <c r="J146" s="44">
        <v>0</v>
      </c>
      <c r="K146" s="44">
        <v>0</v>
      </c>
      <c r="L146" s="44">
        <v>7</v>
      </c>
      <c r="M146" s="44">
        <v>31.6</v>
      </c>
      <c r="N146" s="44">
        <v>9.4</v>
      </c>
      <c r="O146" s="44">
        <v>0.78</v>
      </c>
    </row>
    <row r="147" spans="1:15" x14ac:dyDescent="0.3">
      <c r="A147" s="43">
        <v>111</v>
      </c>
      <c r="B147" s="27" t="s">
        <v>10</v>
      </c>
      <c r="C147" s="43">
        <v>20</v>
      </c>
      <c r="D147" s="44">
        <v>1.5</v>
      </c>
      <c r="E147" s="44">
        <v>0.57999999999999996</v>
      </c>
      <c r="F147" s="44">
        <v>10.28</v>
      </c>
      <c r="G147" s="44">
        <v>52.4</v>
      </c>
      <c r="H147" s="44">
        <v>0.02</v>
      </c>
      <c r="I147" s="44">
        <v>0</v>
      </c>
      <c r="J147" s="44">
        <v>0</v>
      </c>
      <c r="K147" s="44">
        <v>0.34</v>
      </c>
      <c r="L147" s="44">
        <v>3.8</v>
      </c>
      <c r="M147" s="44">
        <v>13</v>
      </c>
      <c r="N147" s="44">
        <v>2.6</v>
      </c>
      <c r="O147" s="44">
        <v>0.24</v>
      </c>
    </row>
    <row r="148" spans="1:15" x14ac:dyDescent="0.3">
      <c r="A148" s="43">
        <v>503</v>
      </c>
      <c r="B148" s="27" t="s">
        <v>66</v>
      </c>
      <c r="C148" s="43">
        <v>200</v>
      </c>
      <c r="D148" s="44">
        <v>1.4</v>
      </c>
      <c r="E148" s="44">
        <v>0</v>
      </c>
      <c r="F148" s="44">
        <v>29</v>
      </c>
      <c r="G148" s="44">
        <v>122</v>
      </c>
      <c r="H148" s="44">
        <v>0</v>
      </c>
      <c r="I148" s="44">
        <v>0</v>
      </c>
      <c r="J148" s="44">
        <v>0</v>
      </c>
      <c r="K148" s="44">
        <v>0</v>
      </c>
      <c r="L148" s="44">
        <v>1</v>
      </c>
      <c r="M148" s="44">
        <v>0</v>
      </c>
      <c r="N148" s="44">
        <v>0</v>
      </c>
      <c r="O148" s="44">
        <v>0.1</v>
      </c>
    </row>
    <row r="149" spans="1:15" x14ac:dyDescent="0.3">
      <c r="A149" s="19"/>
      <c r="B149" s="38" t="s">
        <v>8</v>
      </c>
      <c r="C149" s="39">
        <f>SUM(C142:C148)</f>
        <v>890</v>
      </c>
      <c r="D149" s="48">
        <f t="shared" ref="D149" si="19">SUM(D142:D148)</f>
        <v>28.945</v>
      </c>
      <c r="E149" s="48">
        <f>SUM(E142:E148)</f>
        <v>44.220000000000006</v>
      </c>
      <c r="F149" s="48">
        <f>SUM(F142:F148)</f>
        <v>94.03</v>
      </c>
      <c r="G149" s="48">
        <f t="shared" ref="G149:O149" si="20">SUM(G142:G148)</f>
        <v>891.1</v>
      </c>
      <c r="H149" s="48">
        <f t="shared" si="20"/>
        <v>0.34499999999999997</v>
      </c>
      <c r="I149" s="48">
        <f t="shared" si="20"/>
        <v>32.25</v>
      </c>
      <c r="J149" s="48">
        <f t="shared" si="20"/>
        <v>0.06</v>
      </c>
      <c r="K149" s="48">
        <f t="shared" si="20"/>
        <v>11.764999999999999</v>
      </c>
      <c r="L149" s="48">
        <f t="shared" si="20"/>
        <v>175.05</v>
      </c>
      <c r="M149" s="48">
        <f t="shared" si="20"/>
        <v>432.6</v>
      </c>
      <c r="N149" s="48">
        <f t="shared" si="20"/>
        <v>109.5</v>
      </c>
      <c r="O149" s="48">
        <f t="shared" si="20"/>
        <v>6.6450000000000005</v>
      </c>
    </row>
    <row r="150" spans="1:15" x14ac:dyDescent="0.3">
      <c r="A150" s="45"/>
      <c r="B150" s="56" t="s">
        <v>51</v>
      </c>
      <c r="C150" s="56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</row>
    <row r="151" spans="1:15" x14ac:dyDescent="0.3">
      <c r="A151" s="43">
        <v>112</v>
      </c>
      <c r="B151" s="27" t="s">
        <v>150</v>
      </c>
      <c r="C151" s="43">
        <v>200</v>
      </c>
      <c r="D151" s="44">
        <v>0.8</v>
      </c>
      <c r="E151" s="44">
        <v>0.8</v>
      </c>
      <c r="F151" s="44">
        <v>19.600000000000001</v>
      </c>
      <c r="G151" s="44">
        <v>94</v>
      </c>
      <c r="H151" s="44">
        <v>0.06</v>
      </c>
      <c r="I151" s="44">
        <v>20</v>
      </c>
      <c r="J151" s="44">
        <v>0</v>
      </c>
      <c r="K151" s="44">
        <v>0.4</v>
      </c>
      <c r="L151" s="44">
        <v>32</v>
      </c>
      <c r="M151" s="44">
        <v>22</v>
      </c>
      <c r="N151" s="44">
        <v>18</v>
      </c>
      <c r="O151" s="44">
        <v>4.4000000000000004</v>
      </c>
    </row>
    <row r="152" spans="1:15" x14ac:dyDescent="0.3">
      <c r="A152" s="43">
        <v>517</v>
      </c>
      <c r="B152" s="27" t="s">
        <v>49</v>
      </c>
      <c r="C152" s="43">
        <v>180</v>
      </c>
      <c r="D152" s="44">
        <v>9</v>
      </c>
      <c r="E152" s="44">
        <v>5.76</v>
      </c>
      <c r="F152" s="44">
        <v>15.3</v>
      </c>
      <c r="G152" s="44">
        <v>156.6</v>
      </c>
      <c r="H152" s="44">
        <v>0.05</v>
      </c>
      <c r="I152" s="44">
        <v>1.08</v>
      </c>
      <c r="J152" s="44">
        <v>0.03</v>
      </c>
      <c r="K152" s="44">
        <v>0</v>
      </c>
      <c r="L152" s="44">
        <v>214.2</v>
      </c>
      <c r="M152" s="44">
        <v>163.80000000000001</v>
      </c>
      <c r="N152" s="44">
        <v>25.2</v>
      </c>
      <c r="O152" s="44">
        <v>0.18</v>
      </c>
    </row>
    <row r="153" spans="1:15" x14ac:dyDescent="0.3">
      <c r="A153" s="43">
        <v>570</v>
      </c>
      <c r="B153" s="27" t="s">
        <v>114</v>
      </c>
      <c r="C153" s="43">
        <v>80</v>
      </c>
      <c r="D153" s="44">
        <v>6.8</v>
      </c>
      <c r="E153" s="44">
        <v>3.73</v>
      </c>
      <c r="F153" s="44">
        <v>47</v>
      </c>
      <c r="G153" s="44">
        <v>249.3</v>
      </c>
      <c r="H153" s="44">
        <v>0.09</v>
      </c>
      <c r="I153" s="44">
        <v>0</v>
      </c>
      <c r="J153" s="44">
        <v>2.5999999999999999E-2</v>
      </c>
      <c r="K153" s="44">
        <v>0.93</v>
      </c>
      <c r="L153" s="44">
        <v>4</v>
      </c>
      <c r="M153" s="44">
        <v>50.6</v>
      </c>
      <c r="N153" s="44">
        <v>9.3000000000000007</v>
      </c>
      <c r="O153" s="44">
        <v>0.8</v>
      </c>
    </row>
    <row r="154" spans="1:15" ht="15" thickBot="1" x14ac:dyDescent="0.35">
      <c r="A154" s="49"/>
      <c r="B154" s="50" t="s">
        <v>8</v>
      </c>
      <c r="C154" s="41"/>
      <c r="D154" s="25">
        <f t="shared" ref="D154:O154" si="21">SUM(D151:D153)</f>
        <v>16.600000000000001</v>
      </c>
      <c r="E154" s="25">
        <f t="shared" si="21"/>
        <v>10.29</v>
      </c>
      <c r="F154" s="26">
        <f t="shared" si="21"/>
        <v>81.900000000000006</v>
      </c>
      <c r="G154" s="26">
        <f t="shared" si="21"/>
        <v>499.9</v>
      </c>
      <c r="H154" s="26">
        <f t="shared" si="21"/>
        <v>0.2</v>
      </c>
      <c r="I154" s="26">
        <f t="shared" si="21"/>
        <v>21.08</v>
      </c>
      <c r="J154" s="26">
        <f t="shared" si="21"/>
        <v>5.5999999999999994E-2</v>
      </c>
      <c r="K154" s="26">
        <f t="shared" si="21"/>
        <v>1.33</v>
      </c>
      <c r="L154" s="26">
        <f t="shared" si="21"/>
        <v>250.2</v>
      </c>
      <c r="M154" s="26">
        <f t="shared" si="21"/>
        <v>236.4</v>
      </c>
      <c r="N154" s="26">
        <f t="shared" si="21"/>
        <v>52.5</v>
      </c>
      <c r="O154" s="26">
        <f t="shared" si="21"/>
        <v>5.38</v>
      </c>
    </row>
    <row r="155" spans="1:15" ht="15" thickBot="1" x14ac:dyDescent="0.35">
      <c r="A155" s="11"/>
      <c r="B155" s="51" t="s">
        <v>60</v>
      </c>
      <c r="C155" s="23"/>
      <c r="D155" s="24">
        <f t="shared" ref="D155:O155" si="22">SUM(D140+D149+D154)</f>
        <v>71.995000000000005</v>
      </c>
      <c r="E155" s="24">
        <f t="shared" si="22"/>
        <v>99.84</v>
      </c>
      <c r="F155" s="24">
        <f t="shared" si="22"/>
        <v>260.82000000000005</v>
      </c>
      <c r="G155" s="24">
        <f t="shared" si="22"/>
        <v>2243.5300000000002</v>
      </c>
      <c r="H155" s="24">
        <f t="shared" si="22"/>
        <v>0.78499999999999992</v>
      </c>
      <c r="I155" s="24">
        <f t="shared" si="22"/>
        <v>55.26</v>
      </c>
      <c r="J155" s="24">
        <f t="shared" si="22"/>
        <v>0.54500000000000004</v>
      </c>
      <c r="K155" s="24">
        <f t="shared" si="22"/>
        <v>15.854999999999999</v>
      </c>
      <c r="L155" s="24">
        <f t="shared" si="22"/>
        <v>726.15</v>
      </c>
      <c r="M155" s="24">
        <f t="shared" si="22"/>
        <v>1137.6000000000001</v>
      </c>
      <c r="N155" s="24">
        <f t="shared" si="22"/>
        <v>222.71</v>
      </c>
      <c r="O155" s="24">
        <f t="shared" si="22"/>
        <v>16.725000000000001</v>
      </c>
    </row>
    <row r="156" spans="1:15" x14ac:dyDescent="0.3">
      <c r="A156" s="15" t="s">
        <v>59</v>
      </c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</row>
    <row r="157" spans="1:15" x14ac:dyDescent="0.3">
      <c r="A157" s="17" t="s">
        <v>57</v>
      </c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</row>
    <row r="158" spans="1:15" x14ac:dyDescent="0.3">
      <c r="A158" s="18" t="s">
        <v>58</v>
      </c>
      <c r="B158" s="18"/>
      <c r="C158" s="18"/>
      <c r="D158" s="18"/>
      <c r="E158" s="18"/>
      <c r="F158" s="18"/>
      <c r="G158" s="16"/>
      <c r="H158" s="18"/>
      <c r="I158" s="18"/>
      <c r="J158" s="18"/>
      <c r="K158" s="18"/>
      <c r="L158" s="18"/>
      <c r="M158" s="18"/>
      <c r="N158" s="18"/>
      <c r="O158" s="18"/>
    </row>
    <row r="159" spans="1:15" x14ac:dyDescent="0.3">
      <c r="G159" s="2"/>
    </row>
    <row r="160" spans="1:15" x14ac:dyDescent="0.3">
      <c r="A160" s="14"/>
      <c r="B160" s="14" t="s">
        <v>11</v>
      </c>
      <c r="C160" s="14" t="s">
        <v>92</v>
      </c>
      <c r="D160" s="14"/>
      <c r="E160" s="14"/>
      <c r="F160" s="14"/>
      <c r="G160" s="22"/>
    </row>
    <row r="161" spans="1:15" ht="15" thickBot="1" x14ac:dyDescent="0.35">
      <c r="A161" s="14"/>
      <c r="B161" s="14" t="s">
        <v>37</v>
      </c>
      <c r="C161" s="14" t="s">
        <v>121</v>
      </c>
      <c r="D161" s="14"/>
      <c r="E161" s="14"/>
      <c r="F161" s="14"/>
      <c r="G161" s="22"/>
    </row>
    <row r="162" spans="1:15" ht="27" thickBot="1" x14ac:dyDescent="0.35">
      <c r="A162" s="115" t="s">
        <v>0</v>
      </c>
      <c r="B162" s="117" t="s">
        <v>1</v>
      </c>
      <c r="C162" s="4" t="s">
        <v>13</v>
      </c>
      <c r="D162" s="114" t="s">
        <v>14</v>
      </c>
      <c r="E162" s="114"/>
      <c r="F162" s="119"/>
      <c r="G162" s="120" t="s">
        <v>15</v>
      </c>
      <c r="H162" s="113" t="s">
        <v>20</v>
      </c>
      <c r="I162" s="114"/>
      <c r="J162" s="114"/>
      <c r="K162" s="6"/>
      <c r="L162" s="113" t="s">
        <v>21</v>
      </c>
      <c r="M162" s="114"/>
      <c r="N162" s="114"/>
      <c r="O162" s="6"/>
    </row>
    <row r="163" spans="1:15" ht="15" thickBot="1" x14ac:dyDescent="0.35">
      <c r="A163" s="116"/>
      <c r="B163" s="118"/>
      <c r="C163" s="5"/>
      <c r="D163" s="5" t="s">
        <v>2</v>
      </c>
      <c r="E163" s="5" t="s">
        <v>3</v>
      </c>
      <c r="F163" s="5" t="s">
        <v>4</v>
      </c>
      <c r="G163" s="121"/>
      <c r="H163" s="7" t="s">
        <v>16</v>
      </c>
      <c r="I163" s="6" t="s">
        <v>17</v>
      </c>
      <c r="J163" s="6" t="s">
        <v>18</v>
      </c>
      <c r="K163" s="6" t="s">
        <v>19</v>
      </c>
      <c r="L163" s="7" t="s">
        <v>23</v>
      </c>
      <c r="M163" s="6" t="s">
        <v>24</v>
      </c>
      <c r="N163" s="6" t="s">
        <v>25</v>
      </c>
      <c r="O163" s="6" t="s">
        <v>26</v>
      </c>
    </row>
    <row r="164" spans="1:15" ht="15" thickBot="1" x14ac:dyDescent="0.35">
      <c r="A164" s="84">
        <v>1</v>
      </c>
      <c r="B164" s="85">
        <v>2</v>
      </c>
      <c r="C164" s="8">
        <v>3</v>
      </c>
      <c r="D164" s="8">
        <v>4</v>
      </c>
      <c r="E164" s="9">
        <v>5</v>
      </c>
      <c r="F164" s="6">
        <v>6</v>
      </c>
      <c r="G164" s="76">
        <v>7</v>
      </c>
      <c r="H164" s="10">
        <v>8</v>
      </c>
      <c r="I164" s="85">
        <v>9</v>
      </c>
      <c r="J164" s="85">
        <v>10</v>
      </c>
      <c r="K164" s="85">
        <v>11</v>
      </c>
      <c r="L164" s="10">
        <v>12</v>
      </c>
      <c r="M164" s="85">
        <v>13</v>
      </c>
      <c r="N164" s="85">
        <v>14</v>
      </c>
      <c r="O164" s="85">
        <v>15</v>
      </c>
    </row>
    <row r="165" spans="1:15" x14ac:dyDescent="0.3">
      <c r="A165" s="35"/>
      <c r="B165" s="36" t="s">
        <v>36</v>
      </c>
      <c r="C165" s="28"/>
      <c r="D165" s="34"/>
      <c r="E165" s="32"/>
      <c r="F165" s="37"/>
      <c r="G165" s="33"/>
      <c r="H165" s="34"/>
      <c r="I165" s="34"/>
      <c r="J165" s="34"/>
      <c r="K165" s="34"/>
      <c r="L165" s="34"/>
      <c r="M165" s="34"/>
      <c r="N165" s="34"/>
      <c r="O165" s="34"/>
    </row>
    <row r="166" spans="1:15" x14ac:dyDescent="0.3">
      <c r="A166" s="43">
        <v>91</v>
      </c>
      <c r="B166" s="27" t="s">
        <v>62</v>
      </c>
      <c r="C166" s="86">
        <v>35</v>
      </c>
      <c r="D166" s="86">
        <v>5</v>
      </c>
      <c r="E166" s="86">
        <v>8.1</v>
      </c>
      <c r="F166" s="86">
        <v>7.4</v>
      </c>
      <c r="G166" s="86">
        <v>123</v>
      </c>
      <c r="H166" s="86">
        <v>0.02</v>
      </c>
      <c r="I166" s="86">
        <v>0.1</v>
      </c>
      <c r="J166" s="86">
        <v>0.06</v>
      </c>
      <c r="K166" s="86">
        <v>0.3</v>
      </c>
      <c r="L166" s="86">
        <v>137</v>
      </c>
      <c r="M166" s="86">
        <v>99</v>
      </c>
      <c r="N166" s="86">
        <v>10</v>
      </c>
      <c r="O166" s="86">
        <v>0.3</v>
      </c>
    </row>
    <row r="167" spans="1:15" x14ac:dyDescent="0.3">
      <c r="A167" s="43">
        <v>537</v>
      </c>
      <c r="B167" s="27" t="s">
        <v>96</v>
      </c>
      <c r="C167" s="43">
        <v>165</v>
      </c>
      <c r="D167" s="44">
        <v>11.9</v>
      </c>
      <c r="E167" s="44">
        <v>12.2</v>
      </c>
      <c r="F167" s="44">
        <v>71.8</v>
      </c>
      <c r="G167" s="44">
        <v>445</v>
      </c>
      <c r="H167" s="44">
        <v>0.16</v>
      </c>
      <c r="I167" s="44">
        <v>1.5</v>
      </c>
      <c r="J167" s="44">
        <v>0.03</v>
      </c>
      <c r="K167" s="44">
        <v>5.4</v>
      </c>
      <c r="L167" s="44">
        <v>121</v>
      </c>
      <c r="M167" s="44">
        <v>119</v>
      </c>
      <c r="N167" s="44">
        <v>26</v>
      </c>
      <c r="O167" s="44">
        <v>1.2</v>
      </c>
    </row>
    <row r="168" spans="1:15" x14ac:dyDescent="0.3">
      <c r="A168" s="43">
        <v>494</v>
      </c>
      <c r="B168" s="78" t="s">
        <v>9</v>
      </c>
      <c r="C168" s="43">
        <v>200</v>
      </c>
      <c r="D168" s="44">
        <v>0.1</v>
      </c>
      <c r="E168" s="44">
        <v>0</v>
      </c>
      <c r="F168" s="44">
        <v>15.2</v>
      </c>
      <c r="G168" s="44">
        <v>61</v>
      </c>
      <c r="H168" s="44">
        <v>0</v>
      </c>
      <c r="I168" s="44">
        <v>2.8</v>
      </c>
      <c r="J168" s="44">
        <v>0</v>
      </c>
      <c r="K168" s="44">
        <v>0</v>
      </c>
      <c r="L168" s="44">
        <v>14.2</v>
      </c>
      <c r="M168" s="44">
        <v>4</v>
      </c>
      <c r="N168" s="44">
        <v>2</v>
      </c>
      <c r="O168" s="44">
        <v>0.4</v>
      </c>
    </row>
    <row r="169" spans="1:15" x14ac:dyDescent="0.3">
      <c r="A169" s="19"/>
      <c r="B169" s="38" t="s">
        <v>8</v>
      </c>
      <c r="C169" s="39">
        <f>SUM(C166:C168)</f>
        <v>400</v>
      </c>
      <c r="D169" s="48">
        <f t="shared" ref="D169:O169" si="23">SUM(D166:D168)</f>
        <v>17</v>
      </c>
      <c r="E169" s="48">
        <f t="shared" si="23"/>
        <v>20.299999999999997</v>
      </c>
      <c r="F169" s="48">
        <f t="shared" si="23"/>
        <v>94.4</v>
      </c>
      <c r="G169" s="48">
        <f t="shared" si="23"/>
        <v>629</v>
      </c>
      <c r="H169" s="48">
        <f t="shared" si="23"/>
        <v>0.18</v>
      </c>
      <c r="I169" s="48">
        <f t="shared" si="23"/>
        <v>4.4000000000000004</v>
      </c>
      <c r="J169" s="48">
        <f t="shared" si="23"/>
        <v>0.09</v>
      </c>
      <c r="K169" s="48">
        <f t="shared" si="23"/>
        <v>5.7</v>
      </c>
      <c r="L169" s="48">
        <f t="shared" si="23"/>
        <v>272.2</v>
      </c>
      <c r="M169" s="48">
        <f t="shared" si="23"/>
        <v>222</v>
      </c>
      <c r="N169" s="48">
        <f t="shared" si="23"/>
        <v>38</v>
      </c>
      <c r="O169" s="48">
        <f t="shared" si="23"/>
        <v>1.9</v>
      </c>
    </row>
    <row r="170" spans="1:15" x14ac:dyDescent="0.3">
      <c r="A170" s="19"/>
      <c r="B170" s="79" t="s">
        <v>158</v>
      </c>
      <c r="C170" s="39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</row>
    <row r="171" spans="1:15" x14ac:dyDescent="0.3">
      <c r="A171" s="43">
        <v>518</v>
      </c>
      <c r="B171" s="27" t="s">
        <v>159</v>
      </c>
      <c r="C171" s="43">
        <v>200</v>
      </c>
      <c r="D171" s="44">
        <v>1</v>
      </c>
      <c r="E171" s="44">
        <v>0.2</v>
      </c>
      <c r="F171" s="44">
        <v>0.2</v>
      </c>
      <c r="G171" s="44">
        <v>92</v>
      </c>
      <c r="H171" s="44">
        <v>0.02</v>
      </c>
      <c r="I171" s="44">
        <v>4</v>
      </c>
      <c r="J171" s="44">
        <v>0</v>
      </c>
      <c r="K171" s="44">
        <v>0</v>
      </c>
      <c r="L171" s="44">
        <v>14</v>
      </c>
      <c r="M171" s="44">
        <v>0</v>
      </c>
      <c r="N171" s="44">
        <v>0</v>
      </c>
      <c r="O171" s="44">
        <v>2.8</v>
      </c>
    </row>
    <row r="172" spans="1:15" x14ac:dyDescent="0.3">
      <c r="A172" s="19"/>
      <c r="B172" s="79" t="s">
        <v>8</v>
      </c>
      <c r="C172" s="39">
        <f>SUM(C169:C171)</f>
        <v>600</v>
      </c>
      <c r="D172" s="48">
        <f>SUM(D169:D171)</f>
        <v>18</v>
      </c>
      <c r="E172" s="48">
        <f t="shared" ref="E172:O172" si="24">SUM(E169:E171)</f>
        <v>20.499999999999996</v>
      </c>
      <c r="F172" s="48">
        <f t="shared" si="24"/>
        <v>94.600000000000009</v>
      </c>
      <c r="G172" s="48">
        <f t="shared" si="24"/>
        <v>721</v>
      </c>
      <c r="H172" s="48">
        <f t="shared" si="24"/>
        <v>0.19999999999999998</v>
      </c>
      <c r="I172" s="48">
        <f t="shared" si="24"/>
        <v>8.4</v>
      </c>
      <c r="J172" s="48">
        <f t="shared" si="24"/>
        <v>0.09</v>
      </c>
      <c r="K172" s="48">
        <f t="shared" si="24"/>
        <v>5.7</v>
      </c>
      <c r="L172" s="48">
        <f t="shared" si="24"/>
        <v>286.2</v>
      </c>
      <c r="M172" s="48">
        <f t="shared" si="24"/>
        <v>222</v>
      </c>
      <c r="N172" s="48">
        <f t="shared" si="24"/>
        <v>38</v>
      </c>
      <c r="O172" s="48">
        <f t="shared" si="24"/>
        <v>4.6999999999999993</v>
      </c>
    </row>
    <row r="173" spans="1:15" x14ac:dyDescent="0.3">
      <c r="A173" s="19"/>
      <c r="B173" s="79"/>
      <c r="C173" s="39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</row>
    <row r="174" spans="1:15" x14ac:dyDescent="0.3">
      <c r="A174" s="45"/>
      <c r="B174" s="56" t="s">
        <v>52</v>
      </c>
      <c r="C174" s="56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1:15" x14ac:dyDescent="0.3">
      <c r="A175" s="43">
        <v>69</v>
      </c>
      <c r="B175" s="27" t="s">
        <v>153</v>
      </c>
      <c r="C175" s="43">
        <v>100</v>
      </c>
      <c r="D175" s="44">
        <v>2.8</v>
      </c>
      <c r="E175" s="44">
        <v>7.1</v>
      </c>
      <c r="F175" s="44">
        <v>9.1</v>
      </c>
      <c r="G175" s="44">
        <v>111</v>
      </c>
      <c r="H175" s="44">
        <v>0.08</v>
      </c>
      <c r="I175" s="44">
        <v>11.7</v>
      </c>
      <c r="J175" s="44">
        <v>0.02</v>
      </c>
      <c r="K175" s="44">
        <v>3</v>
      </c>
      <c r="L175" s="44">
        <v>19</v>
      </c>
      <c r="M175" s="44">
        <v>64</v>
      </c>
      <c r="N175" s="44">
        <v>23</v>
      </c>
      <c r="O175" s="44">
        <v>0.9</v>
      </c>
    </row>
    <row r="176" spans="1:15" x14ac:dyDescent="0.3">
      <c r="A176" s="43">
        <v>128</v>
      </c>
      <c r="B176" s="27" t="s">
        <v>97</v>
      </c>
      <c r="C176" s="43">
        <v>250</v>
      </c>
      <c r="D176" s="44">
        <v>1.8</v>
      </c>
      <c r="E176" s="44">
        <v>5</v>
      </c>
      <c r="F176" s="44">
        <v>10.65</v>
      </c>
      <c r="G176" s="44">
        <v>95</v>
      </c>
      <c r="H176" s="44">
        <v>4.7E-2</v>
      </c>
      <c r="I176" s="44">
        <v>10.3</v>
      </c>
      <c r="J176" s="44">
        <v>0</v>
      </c>
      <c r="K176" s="44">
        <v>2.4</v>
      </c>
      <c r="L176" s="44">
        <v>34.5</v>
      </c>
      <c r="M176" s="44">
        <v>53</v>
      </c>
      <c r="N176" s="44">
        <v>26.25</v>
      </c>
      <c r="O176" s="44">
        <v>1.2</v>
      </c>
    </row>
    <row r="177" spans="1:15" x14ac:dyDescent="0.3">
      <c r="A177" s="43">
        <v>377</v>
      </c>
      <c r="B177" s="27" t="s">
        <v>98</v>
      </c>
      <c r="C177" s="43">
        <v>250</v>
      </c>
      <c r="D177" s="44">
        <v>29.12</v>
      </c>
      <c r="E177" s="44">
        <v>29.37</v>
      </c>
      <c r="F177" s="44">
        <v>23.62</v>
      </c>
      <c r="G177" s="44">
        <v>475</v>
      </c>
      <c r="H177" s="44">
        <v>0.3</v>
      </c>
      <c r="I177" s="44">
        <v>5</v>
      </c>
      <c r="J177" s="44">
        <v>0.09</v>
      </c>
      <c r="K177" s="44">
        <v>1</v>
      </c>
      <c r="L177" s="44">
        <v>31.2</v>
      </c>
      <c r="M177" s="44">
        <v>363.7</v>
      </c>
      <c r="N177" s="44">
        <v>70</v>
      </c>
      <c r="O177" s="44">
        <v>4.4000000000000004</v>
      </c>
    </row>
    <row r="178" spans="1:15" x14ac:dyDescent="0.3">
      <c r="A178" s="43">
        <v>110</v>
      </c>
      <c r="B178" s="27" t="s">
        <v>65</v>
      </c>
      <c r="C178" s="43">
        <v>20</v>
      </c>
      <c r="D178" s="44">
        <v>1.32</v>
      </c>
      <c r="E178" s="44">
        <v>0.24</v>
      </c>
      <c r="F178" s="44">
        <v>6.8</v>
      </c>
      <c r="G178" s="44">
        <v>36.200000000000003</v>
      </c>
      <c r="H178" s="44">
        <v>0.04</v>
      </c>
      <c r="I178" s="44">
        <v>0</v>
      </c>
      <c r="J178" s="44">
        <v>0</v>
      </c>
      <c r="K178" s="44">
        <v>0</v>
      </c>
      <c r="L178" s="44">
        <v>7</v>
      </c>
      <c r="M178" s="44">
        <v>31.6</v>
      </c>
      <c r="N178" s="44">
        <v>9.4</v>
      </c>
      <c r="O178" s="44">
        <v>0.78</v>
      </c>
    </row>
    <row r="179" spans="1:15" x14ac:dyDescent="0.3">
      <c r="A179" s="43">
        <v>111</v>
      </c>
      <c r="B179" s="27" t="s">
        <v>10</v>
      </c>
      <c r="C179" s="43">
        <v>20</v>
      </c>
      <c r="D179" s="44">
        <v>1.5</v>
      </c>
      <c r="E179" s="44">
        <v>0.57999999999999996</v>
      </c>
      <c r="F179" s="44">
        <v>10.28</v>
      </c>
      <c r="G179" s="44">
        <v>52.4</v>
      </c>
      <c r="H179" s="44">
        <v>0.02</v>
      </c>
      <c r="I179" s="44">
        <v>0</v>
      </c>
      <c r="J179" s="44">
        <v>0</v>
      </c>
      <c r="K179" s="44">
        <v>0.34</v>
      </c>
      <c r="L179" s="44">
        <v>3.8</v>
      </c>
      <c r="M179" s="44">
        <v>13</v>
      </c>
      <c r="N179" s="44">
        <v>2.6</v>
      </c>
      <c r="O179" s="44">
        <v>0.24</v>
      </c>
    </row>
    <row r="180" spans="1:15" x14ac:dyDescent="0.3">
      <c r="A180" s="43">
        <v>511</v>
      </c>
      <c r="B180" s="27" t="s">
        <v>151</v>
      </c>
      <c r="C180" s="43">
        <v>200</v>
      </c>
      <c r="D180" s="44">
        <v>0.3</v>
      </c>
      <c r="E180" s="44">
        <v>0.1</v>
      </c>
      <c r="F180" s="44">
        <v>17.2</v>
      </c>
      <c r="G180" s="44">
        <v>71</v>
      </c>
      <c r="H180" s="44">
        <v>0</v>
      </c>
      <c r="I180" s="44">
        <v>24</v>
      </c>
      <c r="J180" s="44">
        <v>0</v>
      </c>
      <c r="K180" s="44">
        <v>0</v>
      </c>
      <c r="L180" s="44">
        <v>11</v>
      </c>
      <c r="M180" s="44">
        <v>10</v>
      </c>
      <c r="N180" s="44">
        <v>9</v>
      </c>
      <c r="O180" s="44">
        <v>0.4</v>
      </c>
    </row>
    <row r="181" spans="1:15" x14ac:dyDescent="0.3">
      <c r="A181" s="19"/>
      <c r="B181" s="38" t="s">
        <v>8</v>
      </c>
      <c r="C181" s="39">
        <f>SUM(C175:C180)</f>
        <v>840</v>
      </c>
      <c r="D181" s="48">
        <f t="shared" ref="D181:O181" si="25">SUM(D175:D180)</f>
        <v>36.839999999999996</v>
      </c>
      <c r="E181" s="48">
        <f t="shared" si="25"/>
        <v>42.39</v>
      </c>
      <c r="F181" s="48">
        <f t="shared" si="25"/>
        <v>77.650000000000006</v>
      </c>
      <c r="G181" s="48">
        <f>SUM(G175:G180)</f>
        <v>840.6</v>
      </c>
      <c r="H181" s="48">
        <f t="shared" si="25"/>
        <v>0.48699999999999999</v>
      </c>
      <c r="I181" s="48">
        <f t="shared" si="25"/>
        <v>51</v>
      </c>
      <c r="J181" s="48">
        <f t="shared" si="25"/>
        <v>0.11</v>
      </c>
      <c r="K181" s="48">
        <f t="shared" si="25"/>
        <v>6.74</v>
      </c>
      <c r="L181" s="48">
        <f t="shared" si="25"/>
        <v>106.5</v>
      </c>
      <c r="M181" s="48">
        <f t="shared" si="25"/>
        <v>535.29999999999995</v>
      </c>
      <c r="N181" s="48">
        <f t="shared" si="25"/>
        <v>140.25</v>
      </c>
      <c r="O181" s="48">
        <f t="shared" si="25"/>
        <v>7.9200000000000008</v>
      </c>
    </row>
    <row r="182" spans="1:15" x14ac:dyDescent="0.3">
      <c r="A182" s="45"/>
      <c r="B182" s="56" t="s">
        <v>53</v>
      </c>
      <c r="C182" s="56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</row>
    <row r="183" spans="1:15" x14ac:dyDescent="0.3">
      <c r="A183" s="43">
        <v>112</v>
      </c>
      <c r="B183" s="57" t="s">
        <v>156</v>
      </c>
      <c r="C183" s="43">
        <v>200</v>
      </c>
      <c r="D183" s="44">
        <v>0.9</v>
      </c>
      <c r="E183" s="44">
        <v>0.2</v>
      </c>
      <c r="F183" s="44">
        <v>8.1</v>
      </c>
      <c r="G183" s="44">
        <v>43</v>
      </c>
      <c r="H183" s="44">
        <v>0.04</v>
      </c>
      <c r="I183" s="44">
        <v>60</v>
      </c>
      <c r="J183" s="44">
        <v>0</v>
      </c>
      <c r="K183" s="44">
        <v>0.2</v>
      </c>
      <c r="L183" s="44">
        <v>34</v>
      </c>
      <c r="M183" s="44">
        <v>23</v>
      </c>
      <c r="N183" s="44">
        <v>13</v>
      </c>
      <c r="O183" s="44">
        <v>0.3</v>
      </c>
    </row>
    <row r="184" spans="1:15" x14ac:dyDescent="0.3">
      <c r="A184" s="43">
        <v>586</v>
      </c>
      <c r="B184" s="57" t="s">
        <v>112</v>
      </c>
      <c r="C184" s="43">
        <v>60</v>
      </c>
      <c r="D184" s="44">
        <v>3.2</v>
      </c>
      <c r="E184" s="44">
        <v>9.48</v>
      </c>
      <c r="F184" s="44">
        <v>34.32</v>
      </c>
      <c r="G184" s="44">
        <v>235.2</v>
      </c>
      <c r="H184" s="44">
        <v>3.5999999999999997E-2</v>
      </c>
      <c r="I184" s="44">
        <v>0</v>
      </c>
      <c r="J184" s="44">
        <v>7.0000000000000007E-2</v>
      </c>
      <c r="K184" s="44">
        <v>0.48</v>
      </c>
      <c r="L184" s="44">
        <v>9.6</v>
      </c>
      <c r="M184" s="44">
        <v>30</v>
      </c>
      <c r="N184" s="44">
        <v>4.8</v>
      </c>
      <c r="O184" s="44">
        <v>0.6</v>
      </c>
    </row>
    <row r="185" spans="1:15" x14ac:dyDescent="0.3">
      <c r="A185" s="43">
        <v>515</v>
      </c>
      <c r="B185" s="57" t="s">
        <v>79</v>
      </c>
      <c r="C185" s="43">
        <v>200</v>
      </c>
      <c r="D185" s="44">
        <v>5.8</v>
      </c>
      <c r="E185" s="44">
        <v>5</v>
      </c>
      <c r="F185" s="44">
        <v>9.6</v>
      </c>
      <c r="G185" s="44">
        <v>106</v>
      </c>
      <c r="H185" s="44">
        <v>0.08</v>
      </c>
      <c r="I185" s="44">
        <v>2.6</v>
      </c>
      <c r="J185" s="44">
        <v>0.04</v>
      </c>
      <c r="K185" s="44">
        <v>0</v>
      </c>
      <c r="L185" s="44">
        <v>240</v>
      </c>
      <c r="M185" s="44">
        <v>180</v>
      </c>
      <c r="N185" s="44">
        <v>28</v>
      </c>
      <c r="O185" s="44">
        <v>0.2</v>
      </c>
    </row>
    <row r="186" spans="1:15" ht="15" thickBot="1" x14ac:dyDescent="0.35">
      <c r="A186" s="49"/>
      <c r="B186" s="50" t="s">
        <v>8</v>
      </c>
      <c r="C186" s="41"/>
      <c r="D186" s="25">
        <f t="shared" ref="D186:O186" si="26">SUM(D183:D185)</f>
        <v>9.9</v>
      </c>
      <c r="E186" s="25">
        <f t="shared" si="26"/>
        <v>14.68</v>
      </c>
      <c r="F186" s="26">
        <f t="shared" si="26"/>
        <v>52.02</v>
      </c>
      <c r="G186" s="26">
        <f t="shared" si="26"/>
        <v>384.2</v>
      </c>
      <c r="H186" s="26">
        <f t="shared" si="26"/>
        <v>0.156</v>
      </c>
      <c r="I186" s="26">
        <f t="shared" si="26"/>
        <v>62.6</v>
      </c>
      <c r="J186" s="26">
        <f t="shared" si="26"/>
        <v>0.11000000000000001</v>
      </c>
      <c r="K186" s="26">
        <f t="shared" si="26"/>
        <v>0.67999999999999994</v>
      </c>
      <c r="L186" s="26">
        <f t="shared" si="26"/>
        <v>283.60000000000002</v>
      </c>
      <c r="M186" s="26">
        <f t="shared" si="26"/>
        <v>233</v>
      </c>
      <c r="N186" s="26">
        <f t="shared" si="26"/>
        <v>45.8</v>
      </c>
      <c r="O186" s="26">
        <f t="shared" si="26"/>
        <v>1.0999999999999999</v>
      </c>
    </row>
    <row r="187" spans="1:15" ht="15" thickBot="1" x14ac:dyDescent="0.35">
      <c r="A187" s="11"/>
      <c r="B187" s="51" t="s">
        <v>60</v>
      </c>
      <c r="C187" s="23"/>
      <c r="D187" s="24">
        <f t="shared" ref="D187:O187" si="27">SUM(D169+D181+D186)</f>
        <v>63.739999999999995</v>
      </c>
      <c r="E187" s="24">
        <f t="shared" si="27"/>
        <v>77.37</v>
      </c>
      <c r="F187" s="24">
        <f t="shared" si="27"/>
        <v>224.07000000000002</v>
      </c>
      <c r="G187" s="24">
        <f t="shared" si="27"/>
        <v>1853.8</v>
      </c>
      <c r="H187" s="24">
        <f t="shared" si="27"/>
        <v>0.82300000000000006</v>
      </c>
      <c r="I187" s="24">
        <f t="shared" si="27"/>
        <v>118</v>
      </c>
      <c r="J187" s="24">
        <f t="shared" si="27"/>
        <v>0.31000000000000005</v>
      </c>
      <c r="K187" s="24">
        <f t="shared" si="27"/>
        <v>13.120000000000001</v>
      </c>
      <c r="L187" s="24">
        <f t="shared" si="27"/>
        <v>662.3</v>
      </c>
      <c r="M187" s="24">
        <f t="shared" si="27"/>
        <v>990.3</v>
      </c>
      <c r="N187" s="24">
        <f t="shared" si="27"/>
        <v>224.05</v>
      </c>
      <c r="O187" s="24">
        <f t="shared" si="27"/>
        <v>10.92</v>
      </c>
    </row>
    <row r="188" spans="1:15" x14ac:dyDescent="0.3">
      <c r="A188" s="15" t="s">
        <v>59</v>
      </c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1:15" x14ac:dyDescent="0.3">
      <c r="A189" s="17" t="s">
        <v>57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1:15" x14ac:dyDescent="0.3">
      <c r="A190" s="18" t="s">
        <v>58</v>
      </c>
      <c r="B190" s="18"/>
      <c r="C190" s="18"/>
      <c r="D190" s="18"/>
      <c r="E190" s="18"/>
      <c r="F190" s="18"/>
      <c r="G190" s="16"/>
      <c r="H190" s="18"/>
      <c r="I190" s="18"/>
      <c r="J190" s="18"/>
      <c r="K190" s="18"/>
      <c r="L190" s="18"/>
      <c r="M190" s="18"/>
      <c r="N190" s="18"/>
      <c r="O190" s="18"/>
    </row>
    <row r="191" spans="1:15" x14ac:dyDescent="0.3">
      <c r="A191" s="18"/>
      <c r="B191" s="18"/>
      <c r="C191" s="18"/>
      <c r="D191" s="18"/>
      <c r="E191" s="18"/>
      <c r="F191" s="18"/>
      <c r="G191" s="16"/>
      <c r="H191" s="18"/>
      <c r="I191" s="18"/>
      <c r="J191" s="18"/>
      <c r="K191" s="18"/>
      <c r="L191" s="18"/>
      <c r="M191" s="18"/>
      <c r="N191" s="18"/>
      <c r="O191" s="18"/>
    </row>
    <row r="192" spans="1:15" x14ac:dyDescent="0.3">
      <c r="A192" s="14"/>
      <c r="B192" s="14" t="s">
        <v>27</v>
      </c>
      <c r="C192" s="14" t="s">
        <v>92</v>
      </c>
      <c r="D192" s="14"/>
      <c r="E192" s="14"/>
      <c r="F192" s="14"/>
      <c r="G192" s="22"/>
      <c r="H192" s="14"/>
      <c r="I192" s="14"/>
      <c r="J192" s="14"/>
      <c r="K192" s="14"/>
      <c r="L192" s="14"/>
      <c r="M192" s="14"/>
      <c r="N192" s="14"/>
      <c r="O192" s="14"/>
    </row>
    <row r="193" spans="1:15" ht="15" thickBot="1" x14ac:dyDescent="0.35">
      <c r="A193" s="14"/>
      <c r="B193" s="14" t="s">
        <v>37</v>
      </c>
      <c r="C193" s="14" t="s">
        <v>121</v>
      </c>
      <c r="D193" s="14"/>
      <c r="E193" s="14"/>
      <c r="F193" s="14"/>
      <c r="G193" s="22"/>
      <c r="I193" s="14"/>
      <c r="J193" s="14"/>
      <c r="K193" s="14"/>
      <c r="L193" s="14"/>
      <c r="M193" s="14"/>
      <c r="N193" s="14"/>
      <c r="O193" s="14"/>
    </row>
    <row r="194" spans="1:15" ht="27" thickBot="1" x14ac:dyDescent="0.35">
      <c r="A194" s="115" t="s">
        <v>0</v>
      </c>
      <c r="B194" s="117" t="s">
        <v>1</v>
      </c>
      <c r="C194" s="4" t="s">
        <v>13</v>
      </c>
      <c r="D194" s="114" t="s">
        <v>14</v>
      </c>
      <c r="E194" s="114"/>
      <c r="F194" s="119"/>
      <c r="G194" s="120" t="s">
        <v>15</v>
      </c>
      <c r="H194" s="113" t="s">
        <v>20</v>
      </c>
      <c r="I194" s="114"/>
      <c r="J194" s="114"/>
      <c r="K194" s="6"/>
      <c r="L194" s="113" t="s">
        <v>21</v>
      </c>
      <c r="M194" s="114"/>
      <c r="N194" s="114"/>
      <c r="O194" s="6"/>
    </row>
    <row r="195" spans="1:15" ht="15" thickBot="1" x14ac:dyDescent="0.35">
      <c r="A195" s="116"/>
      <c r="B195" s="118"/>
      <c r="C195" s="5"/>
      <c r="D195" s="5" t="s">
        <v>2</v>
      </c>
      <c r="E195" s="5" t="s">
        <v>3</v>
      </c>
      <c r="F195" s="5" t="s">
        <v>4</v>
      </c>
      <c r="G195" s="121"/>
      <c r="H195" s="7" t="s">
        <v>16</v>
      </c>
      <c r="I195" s="6" t="s">
        <v>17</v>
      </c>
      <c r="J195" s="6" t="s">
        <v>18</v>
      </c>
      <c r="K195" s="6" t="s">
        <v>19</v>
      </c>
      <c r="L195" s="7" t="s">
        <v>23</v>
      </c>
      <c r="M195" s="6" t="s">
        <v>24</v>
      </c>
      <c r="N195" s="6" t="s">
        <v>25</v>
      </c>
      <c r="O195" s="6" t="s">
        <v>26</v>
      </c>
    </row>
    <row r="196" spans="1:15" ht="15" thickBot="1" x14ac:dyDescent="0.35">
      <c r="A196" s="84">
        <v>1</v>
      </c>
      <c r="B196" s="85">
        <v>2</v>
      </c>
      <c r="C196" s="8">
        <v>3</v>
      </c>
      <c r="D196" s="8">
        <v>4</v>
      </c>
      <c r="E196" s="9">
        <v>5</v>
      </c>
      <c r="F196" s="6">
        <v>6</v>
      </c>
      <c r="G196" s="76">
        <v>7</v>
      </c>
      <c r="H196" s="10">
        <v>8</v>
      </c>
      <c r="I196" s="85">
        <v>9</v>
      </c>
      <c r="J196" s="85">
        <v>10</v>
      </c>
      <c r="K196" s="85">
        <v>11</v>
      </c>
      <c r="L196" s="10">
        <v>12</v>
      </c>
      <c r="M196" s="85">
        <v>13</v>
      </c>
      <c r="N196" s="85">
        <v>14</v>
      </c>
      <c r="O196" s="85">
        <v>15</v>
      </c>
    </row>
    <row r="197" spans="1:15" x14ac:dyDescent="0.3">
      <c r="A197" s="35"/>
      <c r="B197" s="36" t="s">
        <v>38</v>
      </c>
      <c r="C197" s="28"/>
      <c r="D197" s="34"/>
      <c r="E197" s="32"/>
      <c r="F197" s="37"/>
      <c r="G197" s="33"/>
      <c r="H197" s="34"/>
      <c r="I197" s="34"/>
      <c r="J197" s="34"/>
      <c r="K197" s="34"/>
      <c r="L197" s="34"/>
      <c r="M197" s="34"/>
      <c r="N197" s="34"/>
      <c r="O197" s="34"/>
    </row>
    <row r="198" spans="1:15" x14ac:dyDescent="0.3">
      <c r="A198" s="43">
        <v>94</v>
      </c>
      <c r="B198" s="78" t="s">
        <v>161</v>
      </c>
      <c r="C198" s="43">
        <v>30</v>
      </c>
      <c r="D198" s="44">
        <v>1.2</v>
      </c>
      <c r="E198" s="44">
        <v>12.5</v>
      </c>
      <c r="F198" s="44">
        <v>7.5</v>
      </c>
      <c r="G198" s="44">
        <v>147</v>
      </c>
      <c r="H198" s="44">
        <v>0.02</v>
      </c>
      <c r="I198" s="44">
        <v>0.02</v>
      </c>
      <c r="J198" s="44">
        <v>8.9999999999999993E-3</v>
      </c>
      <c r="K198" s="44">
        <v>0.3</v>
      </c>
      <c r="L198" s="44">
        <v>5</v>
      </c>
      <c r="M198" s="44">
        <v>13</v>
      </c>
      <c r="N198" s="44">
        <v>2</v>
      </c>
      <c r="O198" s="44">
        <v>0.2</v>
      </c>
    </row>
    <row r="199" spans="1:15" x14ac:dyDescent="0.3">
      <c r="A199" s="43">
        <v>320</v>
      </c>
      <c r="B199" s="27" t="s">
        <v>93</v>
      </c>
      <c r="C199" s="43">
        <v>200</v>
      </c>
      <c r="D199" s="44">
        <v>31.46</v>
      </c>
      <c r="E199" s="44">
        <v>29.06</v>
      </c>
      <c r="F199" s="44">
        <v>40.1</v>
      </c>
      <c r="G199" s="44">
        <v>548</v>
      </c>
      <c r="H199" s="44">
        <v>0.1</v>
      </c>
      <c r="I199" s="44">
        <v>0.4</v>
      </c>
      <c r="J199" s="44">
        <v>0.18</v>
      </c>
      <c r="K199" s="44">
        <v>1.1000000000000001</v>
      </c>
      <c r="L199" s="44">
        <v>269</v>
      </c>
      <c r="M199" s="44">
        <v>407</v>
      </c>
      <c r="N199" s="44">
        <v>41</v>
      </c>
      <c r="O199" s="44">
        <v>1.3</v>
      </c>
    </row>
    <row r="200" spans="1:15" x14ac:dyDescent="0.3">
      <c r="A200" s="43">
        <v>495</v>
      </c>
      <c r="B200" s="27" t="s">
        <v>29</v>
      </c>
      <c r="C200" s="43">
        <v>200</v>
      </c>
      <c r="D200" s="44">
        <v>1.5</v>
      </c>
      <c r="E200" s="44">
        <v>1.3</v>
      </c>
      <c r="F200" s="44">
        <v>15.9</v>
      </c>
      <c r="G200" s="44">
        <v>81</v>
      </c>
      <c r="H200" s="44">
        <v>0.04</v>
      </c>
      <c r="I200" s="44">
        <v>1.3</v>
      </c>
      <c r="J200" s="44">
        <v>0.01</v>
      </c>
      <c r="K200" s="44">
        <v>0</v>
      </c>
      <c r="L200" s="44">
        <v>127</v>
      </c>
      <c r="M200" s="44">
        <v>93</v>
      </c>
      <c r="N200" s="44">
        <v>15</v>
      </c>
      <c r="O200" s="44">
        <v>0.4</v>
      </c>
    </row>
    <row r="201" spans="1:15" x14ac:dyDescent="0.3">
      <c r="A201" s="19"/>
      <c r="B201" s="38" t="s">
        <v>8</v>
      </c>
      <c r="C201" s="39">
        <f t="shared" ref="C201:O201" si="28">SUM(C198:C200)</f>
        <v>430</v>
      </c>
      <c r="D201" s="46">
        <f t="shared" si="28"/>
        <v>34.160000000000004</v>
      </c>
      <c r="E201" s="46">
        <f t="shared" si="28"/>
        <v>42.86</v>
      </c>
      <c r="F201" s="46">
        <f t="shared" si="28"/>
        <v>63.5</v>
      </c>
      <c r="G201" s="46">
        <f t="shared" si="28"/>
        <v>776</v>
      </c>
      <c r="H201" s="46">
        <f t="shared" si="28"/>
        <v>0.16</v>
      </c>
      <c r="I201" s="46">
        <f t="shared" si="28"/>
        <v>1.7200000000000002</v>
      </c>
      <c r="J201" s="46">
        <f t="shared" si="28"/>
        <v>0.19900000000000001</v>
      </c>
      <c r="K201" s="46">
        <f t="shared" si="28"/>
        <v>1.4000000000000001</v>
      </c>
      <c r="L201" s="46">
        <f t="shared" si="28"/>
        <v>401</v>
      </c>
      <c r="M201" s="46">
        <f t="shared" si="28"/>
        <v>513</v>
      </c>
      <c r="N201" s="46">
        <f t="shared" si="28"/>
        <v>58</v>
      </c>
      <c r="O201" s="46">
        <f t="shared" si="28"/>
        <v>1.9</v>
      </c>
    </row>
    <row r="202" spans="1:15" x14ac:dyDescent="0.3">
      <c r="A202" s="19"/>
      <c r="B202" s="79" t="s">
        <v>158</v>
      </c>
      <c r="C202" s="39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</row>
    <row r="203" spans="1:15" x14ac:dyDescent="0.3">
      <c r="A203" s="43">
        <v>518</v>
      </c>
      <c r="B203" s="27" t="s">
        <v>160</v>
      </c>
      <c r="C203" s="43">
        <v>200</v>
      </c>
      <c r="D203" s="44">
        <v>1</v>
      </c>
      <c r="E203" s="44">
        <v>0</v>
      </c>
      <c r="F203" s="44">
        <v>0</v>
      </c>
      <c r="G203" s="44">
        <v>110</v>
      </c>
      <c r="H203" s="44">
        <v>0.04</v>
      </c>
      <c r="I203" s="44">
        <v>8</v>
      </c>
      <c r="J203" s="44">
        <v>0</v>
      </c>
      <c r="K203" s="44">
        <v>0</v>
      </c>
      <c r="L203" s="44">
        <v>40</v>
      </c>
      <c r="M203" s="44">
        <v>0</v>
      </c>
      <c r="N203" s="44">
        <v>0</v>
      </c>
      <c r="O203" s="44">
        <v>0.4</v>
      </c>
    </row>
    <row r="204" spans="1:15" x14ac:dyDescent="0.3">
      <c r="A204" s="19"/>
      <c r="B204" s="79" t="s">
        <v>8</v>
      </c>
      <c r="C204" s="39">
        <f>SUM(C201:C203)</f>
        <v>630</v>
      </c>
      <c r="D204" s="48">
        <f>SUM(D201:D203)</f>
        <v>35.160000000000004</v>
      </c>
      <c r="E204" s="48">
        <f t="shared" ref="E204:O204" si="29">SUM(E201:E203)</f>
        <v>42.86</v>
      </c>
      <c r="F204" s="48">
        <f t="shared" si="29"/>
        <v>63.5</v>
      </c>
      <c r="G204" s="48">
        <f t="shared" si="29"/>
        <v>886</v>
      </c>
      <c r="H204" s="48">
        <f t="shared" si="29"/>
        <v>0.2</v>
      </c>
      <c r="I204" s="48">
        <f t="shared" si="29"/>
        <v>9.7200000000000006</v>
      </c>
      <c r="J204" s="48">
        <f t="shared" si="29"/>
        <v>0.19900000000000001</v>
      </c>
      <c r="K204" s="48">
        <f t="shared" si="29"/>
        <v>1.4000000000000001</v>
      </c>
      <c r="L204" s="48">
        <f t="shared" si="29"/>
        <v>441</v>
      </c>
      <c r="M204" s="48">
        <f t="shared" si="29"/>
        <v>513</v>
      </c>
      <c r="N204" s="48">
        <f t="shared" si="29"/>
        <v>58</v>
      </c>
      <c r="O204" s="48">
        <f t="shared" si="29"/>
        <v>2.2999999999999998</v>
      </c>
    </row>
    <row r="205" spans="1:15" x14ac:dyDescent="0.3">
      <c r="A205" s="45"/>
      <c r="B205" s="56" t="s">
        <v>55</v>
      </c>
      <c r="C205" s="56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</row>
    <row r="206" spans="1:15" x14ac:dyDescent="0.3">
      <c r="A206" s="43">
        <v>22</v>
      </c>
      <c r="B206" s="27" t="s">
        <v>76</v>
      </c>
      <c r="C206" s="43">
        <v>100</v>
      </c>
      <c r="D206" s="44">
        <v>1</v>
      </c>
      <c r="E206" s="44">
        <v>10.199999999999999</v>
      </c>
      <c r="F206" s="44">
        <v>3.5</v>
      </c>
      <c r="G206" s="44">
        <v>110</v>
      </c>
      <c r="H206" s="44">
        <v>0.04</v>
      </c>
      <c r="I206" s="44">
        <v>16.5</v>
      </c>
      <c r="J206" s="44">
        <v>0</v>
      </c>
      <c r="K206" s="44">
        <v>5</v>
      </c>
      <c r="L206" s="44">
        <v>13</v>
      </c>
      <c r="M206" s="44">
        <v>24</v>
      </c>
      <c r="N206" s="44">
        <v>18</v>
      </c>
      <c r="O206" s="44">
        <v>0.8</v>
      </c>
    </row>
    <row r="207" spans="1:15" x14ac:dyDescent="0.3">
      <c r="A207" s="43">
        <v>142</v>
      </c>
      <c r="B207" s="27" t="s">
        <v>71</v>
      </c>
      <c r="C207" s="43">
        <v>250</v>
      </c>
      <c r="D207" s="44">
        <v>0.75</v>
      </c>
      <c r="E207" s="44">
        <v>4.97</v>
      </c>
      <c r="F207" s="44">
        <v>7.77</v>
      </c>
      <c r="G207" s="44">
        <v>83</v>
      </c>
      <c r="H207" s="44">
        <v>0.06</v>
      </c>
      <c r="I207" s="44">
        <v>18.47</v>
      </c>
      <c r="J207" s="44">
        <v>0</v>
      </c>
      <c r="K207" s="44">
        <v>2.37</v>
      </c>
      <c r="L207" s="44">
        <v>34</v>
      </c>
      <c r="M207" s="44">
        <v>47.5</v>
      </c>
      <c r="N207" s="44">
        <v>22.25</v>
      </c>
      <c r="O207" s="44">
        <v>0.8</v>
      </c>
    </row>
    <row r="208" spans="1:15" x14ac:dyDescent="0.3">
      <c r="A208" s="44">
        <v>333</v>
      </c>
      <c r="B208" s="103" t="s">
        <v>152</v>
      </c>
      <c r="C208" s="104">
        <v>100</v>
      </c>
      <c r="D208" s="44">
        <v>18.2</v>
      </c>
      <c r="E208" s="44">
        <v>9.5</v>
      </c>
      <c r="F208" s="44">
        <v>4.5999999999999996</v>
      </c>
      <c r="G208" s="44">
        <v>157</v>
      </c>
      <c r="H208" s="44">
        <v>0.14000000000000001</v>
      </c>
      <c r="I208" s="44">
        <v>0.8</v>
      </c>
      <c r="J208" s="44">
        <v>0.02</v>
      </c>
      <c r="K208" s="44">
        <v>4.4000000000000004</v>
      </c>
      <c r="L208" s="44">
        <v>49</v>
      </c>
      <c r="M208" s="44">
        <v>197</v>
      </c>
      <c r="N208" s="44">
        <v>37</v>
      </c>
      <c r="O208" s="44">
        <v>0.8</v>
      </c>
    </row>
    <row r="209" spans="1:15" x14ac:dyDescent="0.3">
      <c r="A209" s="43">
        <v>414</v>
      </c>
      <c r="B209" s="27" t="s">
        <v>89</v>
      </c>
      <c r="C209" s="43">
        <v>200</v>
      </c>
      <c r="D209" s="44">
        <v>4.92</v>
      </c>
      <c r="E209" s="44">
        <v>8.1</v>
      </c>
      <c r="F209" s="44">
        <v>45.08</v>
      </c>
      <c r="G209" s="44">
        <v>272.8</v>
      </c>
      <c r="H209" s="44">
        <v>0.04</v>
      </c>
      <c r="I209" s="44">
        <v>0</v>
      </c>
      <c r="J209" s="44">
        <v>0</v>
      </c>
      <c r="K209" s="44">
        <v>0.37</v>
      </c>
      <c r="L209" s="44">
        <v>6.8</v>
      </c>
      <c r="M209" s="44">
        <v>94.4</v>
      </c>
      <c r="N209" s="44">
        <v>30.4</v>
      </c>
      <c r="O209" s="44">
        <v>0.66</v>
      </c>
    </row>
    <row r="210" spans="1:15" x14ac:dyDescent="0.3">
      <c r="A210" s="43">
        <v>110</v>
      </c>
      <c r="B210" s="27" t="s">
        <v>65</v>
      </c>
      <c r="C210" s="43">
        <v>20</v>
      </c>
      <c r="D210" s="44">
        <v>1.32</v>
      </c>
      <c r="E210" s="44">
        <v>0.24</v>
      </c>
      <c r="F210" s="44">
        <v>6.8</v>
      </c>
      <c r="G210" s="44">
        <v>36.200000000000003</v>
      </c>
      <c r="H210" s="44">
        <v>0.04</v>
      </c>
      <c r="I210" s="44">
        <v>0</v>
      </c>
      <c r="J210" s="44">
        <v>0</v>
      </c>
      <c r="K210" s="44">
        <v>0</v>
      </c>
      <c r="L210" s="44">
        <v>7</v>
      </c>
      <c r="M210" s="44">
        <v>31.6</v>
      </c>
      <c r="N210" s="44">
        <v>9.4</v>
      </c>
      <c r="O210" s="44">
        <v>0.78</v>
      </c>
    </row>
    <row r="211" spans="1:15" x14ac:dyDescent="0.3">
      <c r="A211" s="43">
        <v>111</v>
      </c>
      <c r="B211" s="27" t="s">
        <v>10</v>
      </c>
      <c r="C211" s="43">
        <v>20</v>
      </c>
      <c r="D211" s="44">
        <v>1.5</v>
      </c>
      <c r="E211" s="44">
        <v>0.57999999999999996</v>
      </c>
      <c r="F211" s="44">
        <v>10.28</v>
      </c>
      <c r="G211" s="44">
        <v>52.4</v>
      </c>
      <c r="H211" s="44">
        <v>0.02</v>
      </c>
      <c r="I211" s="44">
        <v>0</v>
      </c>
      <c r="J211" s="44">
        <v>0</v>
      </c>
      <c r="K211" s="44">
        <v>0.34</v>
      </c>
      <c r="L211" s="44">
        <v>3.8</v>
      </c>
      <c r="M211" s="44">
        <v>13</v>
      </c>
      <c r="N211" s="44">
        <v>2.6</v>
      </c>
      <c r="O211" s="44">
        <v>0.24</v>
      </c>
    </row>
    <row r="212" spans="1:15" x14ac:dyDescent="0.3">
      <c r="A212" s="43">
        <v>508</v>
      </c>
      <c r="B212" s="27" t="s">
        <v>70</v>
      </c>
      <c r="C212" s="43">
        <v>200</v>
      </c>
      <c r="D212" s="44">
        <v>0.5</v>
      </c>
      <c r="E212" s="44">
        <v>0</v>
      </c>
      <c r="F212" s="44">
        <v>27</v>
      </c>
      <c r="G212" s="44">
        <v>110</v>
      </c>
      <c r="H212" s="44">
        <v>0.01</v>
      </c>
      <c r="I212" s="44">
        <v>0.5</v>
      </c>
      <c r="J212" s="44">
        <v>0</v>
      </c>
      <c r="K212" s="44">
        <v>0</v>
      </c>
      <c r="L212" s="44">
        <v>28</v>
      </c>
      <c r="M212" s="44">
        <v>19</v>
      </c>
      <c r="N212" s="44">
        <v>7</v>
      </c>
      <c r="O212" s="44">
        <v>1.5</v>
      </c>
    </row>
    <row r="213" spans="1:15" x14ac:dyDescent="0.3">
      <c r="A213" s="19"/>
      <c r="B213" s="38" t="s">
        <v>8</v>
      </c>
      <c r="C213" s="39">
        <f>SUM(C206:C212)</f>
        <v>890</v>
      </c>
      <c r="D213" s="46">
        <f t="shared" ref="D213:O213" si="30">SUM(D206:D212)</f>
        <v>28.189999999999998</v>
      </c>
      <c r="E213" s="46">
        <f t="shared" si="30"/>
        <v>33.589999999999996</v>
      </c>
      <c r="F213" s="46">
        <f t="shared" si="30"/>
        <v>105.03</v>
      </c>
      <c r="G213" s="46">
        <f>SUM(G206:G212)</f>
        <v>821.4</v>
      </c>
      <c r="H213" s="46">
        <f t="shared" si="30"/>
        <v>0.35000000000000003</v>
      </c>
      <c r="I213" s="46">
        <f t="shared" si="30"/>
        <v>36.269999999999996</v>
      </c>
      <c r="J213" s="46">
        <f t="shared" si="30"/>
        <v>0.02</v>
      </c>
      <c r="K213" s="46">
        <f t="shared" si="30"/>
        <v>12.479999999999999</v>
      </c>
      <c r="L213" s="46">
        <f t="shared" si="30"/>
        <v>141.6</v>
      </c>
      <c r="M213" s="46">
        <f t="shared" si="30"/>
        <v>426.5</v>
      </c>
      <c r="N213" s="46">
        <f t="shared" si="30"/>
        <v>126.65</v>
      </c>
      <c r="O213" s="46">
        <f t="shared" si="30"/>
        <v>5.580000000000001</v>
      </c>
    </row>
    <row r="214" spans="1:15" x14ac:dyDescent="0.3">
      <c r="A214" s="45"/>
      <c r="B214" s="56" t="s">
        <v>56</v>
      </c>
      <c r="C214" s="56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</row>
    <row r="215" spans="1:15" x14ac:dyDescent="0.3">
      <c r="A215" s="43">
        <v>112</v>
      </c>
      <c r="B215" s="78" t="s">
        <v>73</v>
      </c>
      <c r="C215" s="43">
        <v>100</v>
      </c>
      <c r="D215" s="44">
        <v>0.8</v>
      </c>
      <c r="E215" s="44">
        <v>0.4</v>
      </c>
      <c r="F215" s="44">
        <v>8.1</v>
      </c>
      <c r="G215" s="44">
        <v>47</v>
      </c>
      <c r="H215" s="44">
        <v>0.02</v>
      </c>
      <c r="I215" s="44">
        <v>180</v>
      </c>
      <c r="J215" s="44">
        <v>0</v>
      </c>
      <c r="K215" s="44">
        <v>0.3</v>
      </c>
      <c r="L215" s="44">
        <v>40</v>
      </c>
      <c r="M215" s="44">
        <v>34</v>
      </c>
      <c r="N215" s="44">
        <v>25</v>
      </c>
      <c r="O215" s="44">
        <v>0.8</v>
      </c>
    </row>
    <row r="216" spans="1:15" ht="15" thickBot="1" x14ac:dyDescent="0.35">
      <c r="A216" s="43" t="s">
        <v>163</v>
      </c>
      <c r="B216" s="81" t="s">
        <v>164</v>
      </c>
      <c r="C216" s="43">
        <v>35</v>
      </c>
      <c r="D216" s="112">
        <v>0.3</v>
      </c>
      <c r="E216" s="112">
        <v>0</v>
      </c>
      <c r="F216" s="111">
        <v>27.9</v>
      </c>
      <c r="G216" s="112">
        <v>113.2</v>
      </c>
      <c r="H216" s="112">
        <v>0</v>
      </c>
      <c r="I216" s="112">
        <v>0</v>
      </c>
      <c r="J216" s="111">
        <v>0</v>
      </c>
      <c r="K216" s="44">
        <v>0</v>
      </c>
      <c r="L216" s="44">
        <v>0.01</v>
      </c>
      <c r="M216" s="44">
        <v>0</v>
      </c>
      <c r="N216" s="44">
        <v>0</v>
      </c>
      <c r="O216" s="44">
        <v>0</v>
      </c>
    </row>
    <row r="217" spans="1:15" x14ac:dyDescent="0.3">
      <c r="A217" s="43">
        <v>516</v>
      </c>
      <c r="B217" s="27" t="s">
        <v>91</v>
      </c>
      <c r="C217" s="43">
        <v>200</v>
      </c>
      <c r="D217" s="44">
        <v>5.8</v>
      </c>
      <c r="E217" s="44">
        <v>5</v>
      </c>
      <c r="F217" s="44">
        <v>8</v>
      </c>
      <c r="G217" s="44">
        <v>100</v>
      </c>
      <c r="H217" s="44">
        <v>0.08</v>
      </c>
      <c r="I217" s="44">
        <v>1.4</v>
      </c>
      <c r="J217" s="44">
        <v>0.04</v>
      </c>
      <c r="K217" s="44">
        <v>0</v>
      </c>
      <c r="L217" s="44">
        <v>240</v>
      </c>
      <c r="M217" s="44">
        <v>180</v>
      </c>
      <c r="N217" s="44">
        <v>28</v>
      </c>
      <c r="O217" s="44">
        <v>0.2</v>
      </c>
    </row>
    <row r="218" spans="1:15" ht="15" thickBot="1" x14ac:dyDescent="0.35">
      <c r="A218" s="20"/>
      <c r="B218" s="55" t="s">
        <v>8</v>
      </c>
      <c r="C218" s="29"/>
      <c r="D218" s="30">
        <f t="shared" ref="D218:O218" si="31">SUM(D215:D217)</f>
        <v>6.9</v>
      </c>
      <c r="E218" s="30">
        <f t="shared" si="31"/>
        <v>5.4</v>
      </c>
      <c r="F218" s="31">
        <f t="shared" si="31"/>
        <v>44</v>
      </c>
      <c r="G218" s="30">
        <f>SUM(G215:G217)</f>
        <v>260.2</v>
      </c>
      <c r="H218" s="30">
        <f t="shared" si="31"/>
        <v>0.1</v>
      </c>
      <c r="I218" s="30">
        <f t="shared" si="31"/>
        <v>181.4</v>
      </c>
      <c r="J218" s="31">
        <f t="shared" si="31"/>
        <v>0.04</v>
      </c>
      <c r="K218" s="30">
        <f t="shared" si="31"/>
        <v>0.3</v>
      </c>
      <c r="L218" s="30">
        <f t="shared" si="31"/>
        <v>280.01</v>
      </c>
      <c r="M218" s="30">
        <f t="shared" si="31"/>
        <v>214</v>
      </c>
      <c r="N218" s="31">
        <f t="shared" si="31"/>
        <v>53</v>
      </c>
      <c r="O218" s="30">
        <f t="shared" si="31"/>
        <v>1</v>
      </c>
    </row>
    <row r="219" spans="1:15" ht="15" thickBot="1" x14ac:dyDescent="0.35">
      <c r="A219" s="11"/>
      <c r="B219" s="52" t="s">
        <v>60</v>
      </c>
      <c r="C219" s="12"/>
      <c r="D219" s="13">
        <f t="shared" ref="D219:O219" si="32">SUM(D201+D213+D218)</f>
        <v>69.25</v>
      </c>
      <c r="E219" s="13">
        <f t="shared" si="32"/>
        <v>81.849999999999994</v>
      </c>
      <c r="F219" s="13">
        <f t="shared" si="32"/>
        <v>212.53</v>
      </c>
      <c r="G219" s="13">
        <f t="shared" si="32"/>
        <v>1857.6000000000001</v>
      </c>
      <c r="H219" s="13">
        <f t="shared" si="32"/>
        <v>0.61</v>
      </c>
      <c r="I219" s="13">
        <f t="shared" si="32"/>
        <v>219.39</v>
      </c>
      <c r="J219" s="13">
        <f t="shared" si="32"/>
        <v>0.25900000000000001</v>
      </c>
      <c r="K219" s="13">
        <f t="shared" si="32"/>
        <v>14.18</v>
      </c>
      <c r="L219" s="13">
        <f t="shared" si="32"/>
        <v>822.61</v>
      </c>
      <c r="M219" s="13">
        <f t="shared" si="32"/>
        <v>1153.5</v>
      </c>
      <c r="N219" s="13">
        <f t="shared" si="32"/>
        <v>237.65</v>
      </c>
      <c r="O219" s="13">
        <f t="shared" si="32"/>
        <v>8.48</v>
      </c>
    </row>
    <row r="220" spans="1:1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3">
      <c r="A221" s="15" t="s">
        <v>59</v>
      </c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2"/>
      <c r="O221" s="2"/>
    </row>
    <row r="222" spans="1:15" x14ac:dyDescent="0.3">
      <c r="A222" s="17" t="s">
        <v>57</v>
      </c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2"/>
      <c r="O222" s="2"/>
    </row>
    <row r="223" spans="1:15" x14ac:dyDescent="0.3">
      <c r="A223" s="18" t="s">
        <v>58</v>
      </c>
      <c r="B223" s="18"/>
      <c r="C223" s="18"/>
      <c r="D223" s="18"/>
      <c r="E223" s="18"/>
      <c r="F223" s="18"/>
      <c r="G223" s="16"/>
      <c r="H223" s="18"/>
      <c r="I223" s="18"/>
      <c r="J223" s="18"/>
      <c r="K223" s="18"/>
      <c r="L223" s="18"/>
      <c r="M223" s="18"/>
    </row>
    <row r="224" spans="1:15" x14ac:dyDescent="0.3">
      <c r="A224" s="18"/>
      <c r="B224" s="18"/>
      <c r="C224" s="18"/>
      <c r="D224" s="18"/>
      <c r="E224" s="18"/>
      <c r="F224" s="18"/>
      <c r="G224" s="16"/>
      <c r="H224" s="18"/>
      <c r="I224" s="18"/>
      <c r="J224" s="18"/>
      <c r="K224" s="18"/>
      <c r="L224" s="18"/>
      <c r="M224" s="18"/>
    </row>
    <row r="225" spans="1:15" x14ac:dyDescent="0.3">
      <c r="A225" s="18"/>
      <c r="B225" s="18"/>
      <c r="C225" s="18"/>
      <c r="D225" s="18"/>
      <c r="E225" s="18"/>
      <c r="F225" s="18"/>
      <c r="G225" s="16"/>
      <c r="H225" s="18"/>
      <c r="I225" s="18"/>
      <c r="J225" s="18"/>
      <c r="K225" s="18"/>
      <c r="L225" s="18"/>
      <c r="M225" s="18"/>
    </row>
    <row r="226" spans="1:15" x14ac:dyDescent="0.3">
      <c r="A226" s="18"/>
      <c r="B226" s="18"/>
      <c r="C226" s="18"/>
      <c r="D226" s="18"/>
      <c r="E226" s="18"/>
      <c r="F226" s="18"/>
      <c r="G226" s="16"/>
      <c r="H226" s="18"/>
      <c r="I226" s="18"/>
      <c r="J226" s="18"/>
      <c r="K226" s="18"/>
      <c r="L226" s="18"/>
      <c r="M226" s="18"/>
    </row>
    <row r="227" spans="1:15" x14ac:dyDescent="0.3">
      <c r="A227" s="14"/>
      <c r="B227" s="14" t="s">
        <v>30</v>
      </c>
      <c r="C227" s="14" t="s">
        <v>92</v>
      </c>
      <c r="D227" s="14"/>
      <c r="E227" s="14"/>
      <c r="F227" s="14"/>
      <c r="G227" s="22"/>
      <c r="H227" s="14"/>
      <c r="I227" s="14"/>
      <c r="J227" s="14"/>
      <c r="K227" s="14"/>
      <c r="L227" s="14"/>
      <c r="M227" s="14"/>
      <c r="N227" s="14"/>
      <c r="O227" s="14"/>
    </row>
    <row r="228" spans="1:15" ht="15" thickBot="1" x14ac:dyDescent="0.35">
      <c r="A228" s="14"/>
      <c r="B228" s="14" t="s">
        <v>37</v>
      </c>
      <c r="C228" s="14" t="s">
        <v>121</v>
      </c>
      <c r="D228" s="14"/>
      <c r="E228" s="14"/>
      <c r="F228" s="14"/>
      <c r="G228" s="22"/>
      <c r="I228" s="14"/>
      <c r="J228" s="14"/>
      <c r="K228" s="14"/>
      <c r="L228" s="14"/>
      <c r="M228" s="14"/>
      <c r="N228" s="14"/>
      <c r="O228" s="14"/>
    </row>
    <row r="229" spans="1:15" ht="27" thickBot="1" x14ac:dyDescent="0.35">
      <c r="A229" s="115" t="s">
        <v>0</v>
      </c>
      <c r="B229" s="117" t="s">
        <v>1</v>
      </c>
      <c r="C229" s="4" t="s">
        <v>13</v>
      </c>
      <c r="D229" s="114" t="s">
        <v>14</v>
      </c>
      <c r="E229" s="114"/>
      <c r="F229" s="119"/>
      <c r="G229" s="120" t="s">
        <v>15</v>
      </c>
      <c r="H229" s="113" t="s">
        <v>20</v>
      </c>
      <c r="I229" s="114"/>
      <c r="J229" s="114"/>
      <c r="K229" s="6"/>
      <c r="L229" s="113" t="s">
        <v>21</v>
      </c>
      <c r="M229" s="114"/>
      <c r="N229" s="114"/>
      <c r="O229" s="6"/>
    </row>
    <row r="230" spans="1:15" ht="15" thickBot="1" x14ac:dyDescent="0.35">
      <c r="A230" s="116"/>
      <c r="B230" s="118"/>
      <c r="C230" s="5"/>
      <c r="D230" s="5" t="s">
        <v>2</v>
      </c>
      <c r="E230" s="5" t="s">
        <v>3</v>
      </c>
      <c r="F230" s="5" t="s">
        <v>4</v>
      </c>
      <c r="G230" s="121"/>
      <c r="H230" s="7" t="s">
        <v>16</v>
      </c>
      <c r="I230" s="6" t="s">
        <v>17</v>
      </c>
      <c r="J230" s="6" t="s">
        <v>18</v>
      </c>
      <c r="K230" s="6" t="s">
        <v>19</v>
      </c>
      <c r="L230" s="7" t="s">
        <v>23</v>
      </c>
      <c r="M230" s="6" t="s">
        <v>24</v>
      </c>
      <c r="N230" s="6" t="s">
        <v>25</v>
      </c>
      <c r="O230" s="6" t="s">
        <v>26</v>
      </c>
    </row>
    <row r="231" spans="1:15" ht="15" thickBot="1" x14ac:dyDescent="0.35">
      <c r="A231" s="84">
        <v>1</v>
      </c>
      <c r="B231" s="85">
        <v>2</v>
      </c>
      <c r="C231" s="8">
        <v>3</v>
      </c>
      <c r="D231" s="8">
        <v>4</v>
      </c>
      <c r="E231" s="9">
        <v>5</v>
      </c>
      <c r="F231" s="6">
        <v>6</v>
      </c>
      <c r="G231" s="76">
        <v>7</v>
      </c>
      <c r="H231" s="10">
        <v>8</v>
      </c>
      <c r="I231" s="85">
        <v>9</v>
      </c>
      <c r="J231" s="85">
        <v>10</v>
      </c>
      <c r="K231" s="85">
        <v>11</v>
      </c>
      <c r="L231" s="10">
        <v>12</v>
      </c>
      <c r="M231" s="85">
        <v>13</v>
      </c>
      <c r="N231" s="85">
        <v>14</v>
      </c>
      <c r="O231" s="85">
        <v>15</v>
      </c>
    </row>
    <row r="232" spans="1:15" x14ac:dyDescent="0.3">
      <c r="A232" s="35"/>
      <c r="B232" s="36" t="s">
        <v>94</v>
      </c>
      <c r="C232" s="28"/>
      <c r="D232" s="34"/>
      <c r="E232" s="32"/>
      <c r="F232" s="37"/>
      <c r="G232" s="33"/>
      <c r="H232" s="34"/>
      <c r="I232" s="34"/>
      <c r="J232" s="34"/>
      <c r="K232" s="34"/>
      <c r="L232" s="34"/>
      <c r="M232" s="34"/>
      <c r="N232" s="34"/>
      <c r="O232" s="34"/>
    </row>
    <row r="233" spans="1:15" x14ac:dyDescent="0.3">
      <c r="A233" s="43">
        <v>91</v>
      </c>
      <c r="B233" s="27" t="s">
        <v>62</v>
      </c>
      <c r="C233" s="86">
        <v>35</v>
      </c>
      <c r="D233" s="86">
        <v>5</v>
      </c>
      <c r="E233" s="86">
        <v>8.1</v>
      </c>
      <c r="F233" s="86">
        <v>7.4</v>
      </c>
      <c r="G233" s="86">
        <v>123</v>
      </c>
      <c r="H233" s="86">
        <v>0.02</v>
      </c>
      <c r="I233" s="86">
        <v>0.1</v>
      </c>
      <c r="J233" s="86">
        <v>0.06</v>
      </c>
      <c r="K233" s="86">
        <v>0.3</v>
      </c>
      <c r="L233" s="86">
        <v>137</v>
      </c>
      <c r="M233" s="86">
        <v>99</v>
      </c>
      <c r="N233" s="86">
        <v>10</v>
      </c>
      <c r="O233" s="86">
        <v>0.3</v>
      </c>
    </row>
    <row r="234" spans="1:15" ht="15.6" x14ac:dyDescent="0.3">
      <c r="A234" s="61">
        <v>407</v>
      </c>
      <c r="B234" s="62" t="s">
        <v>86</v>
      </c>
      <c r="C234" s="99">
        <v>230</v>
      </c>
      <c r="D234" s="100">
        <v>18.13</v>
      </c>
      <c r="E234" s="100">
        <v>18.920000000000002</v>
      </c>
      <c r="F234" s="99">
        <v>20.89</v>
      </c>
      <c r="G234" s="100">
        <v>325.89999999999998</v>
      </c>
      <c r="H234" s="100">
        <v>0.15</v>
      </c>
      <c r="I234" s="100">
        <v>13.66</v>
      </c>
      <c r="J234" s="99">
        <v>0.02</v>
      </c>
      <c r="K234" s="100">
        <v>4.07</v>
      </c>
      <c r="L234" s="100">
        <v>32.85</v>
      </c>
      <c r="M234" s="99">
        <v>182.68</v>
      </c>
      <c r="N234" s="99">
        <v>51.25</v>
      </c>
      <c r="O234" s="99">
        <v>2.36</v>
      </c>
    </row>
    <row r="235" spans="1:15" x14ac:dyDescent="0.3">
      <c r="A235" s="43">
        <v>110</v>
      </c>
      <c r="B235" s="27" t="s">
        <v>65</v>
      </c>
      <c r="C235" s="43">
        <v>20</v>
      </c>
      <c r="D235" s="44">
        <v>1.32</v>
      </c>
      <c r="E235" s="44">
        <v>0.24</v>
      </c>
      <c r="F235" s="44">
        <v>6.8</v>
      </c>
      <c r="G235" s="44">
        <v>36.200000000000003</v>
      </c>
      <c r="H235" s="44">
        <v>0.04</v>
      </c>
      <c r="I235" s="44">
        <v>0</v>
      </c>
      <c r="J235" s="44">
        <v>0</v>
      </c>
      <c r="K235" s="44">
        <v>0</v>
      </c>
      <c r="L235" s="44">
        <v>7</v>
      </c>
      <c r="M235" s="44">
        <v>31.6</v>
      </c>
      <c r="N235" s="44">
        <v>9.4</v>
      </c>
      <c r="O235" s="44">
        <v>0.78</v>
      </c>
    </row>
    <row r="236" spans="1:15" x14ac:dyDescent="0.3">
      <c r="A236" s="43">
        <v>493</v>
      </c>
      <c r="B236" s="27" t="s">
        <v>22</v>
      </c>
      <c r="C236" s="43">
        <v>200</v>
      </c>
      <c r="D236" s="44">
        <v>0.1</v>
      </c>
      <c r="E236" s="44">
        <v>0</v>
      </c>
      <c r="F236" s="44">
        <v>15</v>
      </c>
      <c r="G236" s="44">
        <v>60</v>
      </c>
      <c r="H236" s="44">
        <v>4.0000000000000001E-3</v>
      </c>
      <c r="I236" s="44">
        <v>0</v>
      </c>
      <c r="J236" s="44">
        <v>0</v>
      </c>
      <c r="K236" s="44">
        <v>0</v>
      </c>
      <c r="L236" s="44">
        <v>11</v>
      </c>
      <c r="M236" s="44">
        <v>3</v>
      </c>
      <c r="N236" s="44">
        <v>1</v>
      </c>
      <c r="O236" s="44">
        <v>0.3</v>
      </c>
    </row>
    <row r="237" spans="1:15" x14ac:dyDescent="0.3">
      <c r="A237" s="19"/>
      <c r="B237" s="38" t="s">
        <v>8</v>
      </c>
      <c r="C237" s="39">
        <f>SUM(C233:C236)</f>
        <v>485</v>
      </c>
      <c r="D237" s="46">
        <f t="shared" ref="D237:O237" si="33">SUM(D233:D236)</f>
        <v>24.55</v>
      </c>
      <c r="E237" s="46">
        <f t="shared" si="33"/>
        <v>27.26</v>
      </c>
      <c r="F237" s="46">
        <f t="shared" si="33"/>
        <v>50.089999999999996</v>
      </c>
      <c r="G237" s="46">
        <f t="shared" si="33"/>
        <v>545.09999999999991</v>
      </c>
      <c r="H237" s="46">
        <f t="shared" si="33"/>
        <v>0.214</v>
      </c>
      <c r="I237" s="46">
        <f t="shared" si="33"/>
        <v>13.76</v>
      </c>
      <c r="J237" s="46">
        <f t="shared" si="33"/>
        <v>0.08</v>
      </c>
      <c r="K237" s="46">
        <f t="shared" si="33"/>
        <v>4.37</v>
      </c>
      <c r="L237" s="46">
        <f t="shared" si="33"/>
        <v>187.85</v>
      </c>
      <c r="M237" s="46">
        <f t="shared" si="33"/>
        <v>316.28000000000003</v>
      </c>
      <c r="N237" s="46">
        <f t="shared" si="33"/>
        <v>71.650000000000006</v>
      </c>
      <c r="O237" s="46">
        <f t="shared" si="33"/>
        <v>3.7399999999999993</v>
      </c>
    </row>
    <row r="238" spans="1:15" x14ac:dyDescent="0.3">
      <c r="A238" s="45"/>
      <c r="B238" s="56" t="s">
        <v>99</v>
      </c>
      <c r="C238" s="56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</row>
    <row r="239" spans="1:15" x14ac:dyDescent="0.3">
      <c r="A239" s="43">
        <v>15</v>
      </c>
      <c r="B239" s="27" t="s">
        <v>78</v>
      </c>
      <c r="C239" s="43">
        <v>100</v>
      </c>
      <c r="D239" s="44">
        <v>1.1000000000000001</v>
      </c>
      <c r="E239" s="44">
        <v>10.1</v>
      </c>
      <c r="F239" s="44">
        <v>3.1</v>
      </c>
      <c r="G239" s="44">
        <v>108</v>
      </c>
      <c r="H239" s="44">
        <v>0.01</v>
      </c>
      <c r="I239" s="44">
        <v>16.5</v>
      </c>
      <c r="J239" s="44">
        <v>0</v>
      </c>
      <c r="K239" s="44">
        <v>4.5</v>
      </c>
      <c r="L239" s="44">
        <v>35</v>
      </c>
      <c r="M239" s="44">
        <v>40</v>
      </c>
      <c r="N239" s="44">
        <v>12</v>
      </c>
      <c r="O239" s="44">
        <v>0.9</v>
      </c>
    </row>
    <row r="240" spans="1:15" x14ac:dyDescent="0.3">
      <c r="A240" s="63">
        <v>157</v>
      </c>
      <c r="B240" s="64" t="s">
        <v>105</v>
      </c>
      <c r="C240" s="63">
        <v>250</v>
      </c>
      <c r="D240" s="65">
        <v>2.38</v>
      </c>
      <c r="E240" s="65">
        <v>5.08</v>
      </c>
      <c r="F240" s="65">
        <v>16.399999999999999</v>
      </c>
      <c r="G240" s="65">
        <v>120.75</v>
      </c>
      <c r="H240" s="65">
        <v>0.04</v>
      </c>
      <c r="I240" s="65">
        <v>0.95</v>
      </c>
      <c r="J240" s="65">
        <v>0</v>
      </c>
      <c r="K240" s="65">
        <v>2.57</v>
      </c>
      <c r="L240" s="65">
        <v>9.75</v>
      </c>
      <c r="M240" s="65">
        <v>29.75</v>
      </c>
      <c r="N240" s="65">
        <v>9</v>
      </c>
      <c r="O240" s="65">
        <v>0.45</v>
      </c>
    </row>
    <row r="241" spans="1:15" ht="15.6" x14ac:dyDescent="0.3">
      <c r="A241" s="61">
        <v>401</v>
      </c>
      <c r="B241" s="58" t="s">
        <v>87</v>
      </c>
      <c r="C241" s="59">
        <v>100</v>
      </c>
      <c r="D241" s="60">
        <v>13.3</v>
      </c>
      <c r="E241" s="60">
        <v>7.7</v>
      </c>
      <c r="F241" s="59">
        <v>5.5</v>
      </c>
      <c r="G241" s="60">
        <v>144</v>
      </c>
      <c r="H241" s="60">
        <v>0.19</v>
      </c>
      <c r="I241" s="60">
        <v>10</v>
      </c>
      <c r="J241" s="59">
        <v>5.8</v>
      </c>
      <c r="K241" s="60">
        <v>0.8</v>
      </c>
      <c r="L241" s="60">
        <v>25</v>
      </c>
      <c r="M241" s="59">
        <v>227</v>
      </c>
      <c r="N241" s="59">
        <v>13</v>
      </c>
      <c r="O241" s="59">
        <v>4.8</v>
      </c>
    </row>
    <row r="242" spans="1:15" x14ac:dyDescent="0.3">
      <c r="A242" s="63">
        <v>237</v>
      </c>
      <c r="B242" s="82" t="s">
        <v>72</v>
      </c>
      <c r="C242" s="63">
        <v>200</v>
      </c>
      <c r="D242" s="65">
        <v>11.4</v>
      </c>
      <c r="E242" s="65">
        <v>10.46</v>
      </c>
      <c r="F242" s="65">
        <v>49.44</v>
      </c>
      <c r="G242" s="65">
        <v>337.4</v>
      </c>
      <c r="H242" s="65">
        <v>0.2</v>
      </c>
      <c r="I242" s="65">
        <v>0</v>
      </c>
      <c r="J242" s="65">
        <v>0.05</v>
      </c>
      <c r="K242" s="65">
        <v>0.82</v>
      </c>
      <c r="L242" s="65">
        <v>19</v>
      </c>
      <c r="M242" s="65">
        <v>270.2</v>
      </c>
      <c r="N242" s="65">
        <v>180.4</v>
      </c>
      <c r="O242" s="65">
        <v>6.06</v>
      </c>
    </row>
    <row r="243" spans="1:15" x14ac:dyDescent="0.3">
      <c r="A243" s="43">
        <v>110</v>
      </c>
      <c r="B243" s="27" t="s">
        <v>65</v>
      </c>
      <c r="C243" s="43">
        <v>20</v>
      </c>
      <c r="D243" s="44">
        <v>1.32</v>
      </c>
      <c r="E243" s="44">
        <v>0.24</v>
      </c>
      <c r="F243" s="44">
        <v>6.8</v>
      </c>
      <c r="G243" s="44">
        <v>36.200000000000003</v>
      </c>
      <c r="H243" s="44">
        <v>0.04</v>
      </c>
      <c r="I243" s="44">
        <v>0</v>
      </c>
      <c r="J243" s="44">
        <v>0</v>
      </c>
      <c r="K243" s="44">
        <v>0</v>
      </c>
      <c r="L243" s="44">
        <v>7</v>
      </c>
      <c r="M243" s="44">
        <v>31.6</v>
      </c>
      <c r="N243" s="44">
        <v>9.4</v>
      </c>
      <c r="O243" s="44">
        <v>0.78</v>
      </c>
    </row>
    <row r="244" spans="1:15" x14ac:dyDescent="0.3">
      <c r="A244" s="43">
        <v>111</v>
      </c>
      <c r="B244" s="27" t="s">
        <v>10</v>
      </c>
      <c r="C244" s="43">
        <v>20</v>
      </c>
      <c r="D244" s="44">
        <v>1.5</v>
      </c>
      <c r="E244" s="44">
        <v>0.57999999999999996</v>
      </c>
      <c r="F244" s="44">
        <v>10.28</v>
      </c>
      <c r="G244" s="44">
        <v>52.4</v>
      </c>
      <c r="H244" s="44">
        <v>0.02</v>
      </c>
      <c r="I244" s="44">
        <v>0</v>
      </c>
      <c r="J244" s="44">
        <v>0</v>
      </c>
      <c r="K244" s="44">
        <v>0.34</v>
      </c>
      <c r="L244" s="44">
        <v>3.8</v>
      </c>
      <c r="M244" s="44">
        <v>13</v>
      </c>
      <c r="N244" s="44">
        <v>2.6</v>
      </c>
      <c r="O244" s="44">
        <v>0.24</v>
      </c>
    </row>
    <row r="245" spans="1:15" ht="15.6" x14ac:dyDescent="0.3">
      <c r="A245" s="73">
        <v>512</v>
      </c>
      <c r="B245" s="69" t="s">
        <v>90</v>
      </c>
      <c r="C245" s="74">
        <v>200</v>
      </c>
      <c r="D245" s="75">
        <v>0.3</v>
      </c>
      <c r="E245" s="75">
        <v>0</v>
      </c>
      <c r="F245" s="43">
        <v>20.100000000000001</v>
      </c>
      <c r="G245" s="75">
        <v>81</v>
      </c>
      <c r="H245" s="75">
        <v>0</v>
      </c>
      <c r="I245" s="75">
        <v>0.8</v>
      </c>
      <c r="J245" s="43">
        <v>0</v>
      </c>
      <c r="K245" s="75">
        <v>0</v>
      </c>
      <c r="L245" s="75">
        <v>10</v>
      </c>
      <c r="M245" s="75">
        <v>6</v>
      </c>
      <c r="N245" s="43">
        <v>3</v>
      </c>
      <c r="O245" s="75">
        <v>0.6</v>
      </c>
    </row>
    <row r="246" spans="1:15" x14ac:dyDescent="0.3">
      <c r="A246" s="19"/>
      <c r="B246" s="38" t="s">
        <v>8</v>
      </c>
      <c r="C246" s="39">
        <f>SUM(C239:C245)</f>
        <v>890</v>
      </c>
      <c r="D246" s="46">
        <f t="shared" ref="D246:F246" si="34">SUM(D239:D245)</f>
        <v>31.3</v>
      </c>
      <c r="E246" s="46">
        <f t="shared" si="34"/>
        <v>34.160000000000004</v>
      </c>
      <c r="F246" s="46">
        <f t="shared" si="34"/>
        <v>111.62</v>
      </c>
      <c r="G246" s="46">
        <f>SUM(G239:G245)</f>
        <v>879.75</v>
      </c>
      <c r="H246" s="46">
        <f t="shared" ref="H246:O246" si="35">SUM(H239:H245)</f>
        <v>0.5</v>
      </c>
      <c r="I246" s="46">
        <f t="shared" si="35"/>
        <v>28.25</v>
      </c>
      <c r="J246" s="46">
        <f t="shared" si="35"/>
        <v>5.85</v>
      </c>
      <c r="K246" s="46">
        <f t="shared" si="35"/>
        <v>9.0299999999999994</v>
      </c>
      <c r="L246" s="46">
        <f t="shared" si="35"/>
        <v>109.55</v>
      </c>
      <c r="M246" s="46">
        <f t="shared" si="35"/>
        <v>617.55000000000007</v>
      </c>
      <c r="N246" s="46">
        <f t="shared" si="35"/>
        <v>229.4</v>
      </c>
      <c r="O246" s="46">
        <f t="shared" si="35"/>
        <v>13.83</v>
      </c>
    </row>
    <row r="247" spans="1:15" x14ac:dyDescent="0.3">
      <c r="A247" s="45"/>
      <c r="B247" s="56" t="s">
        <v>100</v>
      </c>
      <c r="C247" s="56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</row>
    <row r="248" spans="1:15" x14ac:dyDescent="0.3">
      <c r="A248" s="43">
        <v>112</v>
      </c>
      <c r="B248" s="27" t="s">
        <v>80</v>
      </c>
      <c r="C248" s="43">
        <v>200</v>
      </c>
      <c r="D248" s="44">
        <v>0.4</v>
      </c>
      <c r="E248" s="44">
        <v>0.4</v>
      </c>
      <c r="F248" s="44">
        <v>9.8000000000000007</v>
      </c>
      <c r="G248" s="44">
        <v>94</v>
      </c>
      <c r="H248" s="44">
        <v>0.02</v>
      </c>
      <c r="I248" s="44">
        <v>5</v>
      </c>
      <c r="J248" s="44">
        <v>0</v>
      </c>
      <c r="K248" s="44">
        <v>0.4</v>
      </c>
      <c r="L248" s="44">
        <v>19</v>
      </c>
      <c r="M248" s="44">
        <v>16</v>
      </c>
      <c r="N248" s="44">
        <v>12</v>
      </c>
      <c r="O248" s="44">
        <v>2.2999999999999998</v>
      </c>
    </row>
    <row r="249" spans="1:15" x14ac:dyDescent="0.3">
      <c r="A249" s="43">
        <v>579</v>
      </c>
      <c r="B249" s="27" t="s">
        <v>67</v>
      </c>
      <c r="C249" s="43">
        <v>60</v>
      </c>
      <c r="D249" s="44">
        <v>4.0999999999999996</v>
      </c>
      <c r="E249" s="44">
        <v>7.3</v>
      </c>
      <c r="F249" s="44">
        <v>39.299999999999997</v>
      </c>
      <c r="G249" s="44">
        <v>239</v>
      </c>
      <c r="H249" s="44">
        <v>0.05</v>
      </c>
      <c r="I249" s="44">
        <v>0</v>
      </c>
      <c r="J249" s="44">
        <v>0.06</v>
      </c>
      <c r="K249" s="44">
        <v>0.6</v>
      </c>
      <c r="L249" s="44">
        <v>15</v>
      </c>
      <c r="M249" s="44">
        <v>37</v>
      </c>
      <c r="N249" s="44">
        <v>6</v>
      </c>
      <c r="O249" s="44">
        <v>0.5</v>
      </c>
    </row>
    <row r="250" spans="1:15" x14ac:dyDescent="0.3">
      <c r="A250" s="43">
        <v>515</v>
      </c>
      <c r="B250" s="57" t="s">
        <v>79</v>
      </c>
      <c r="C250" s="43">
        <v>200</v>
      </c>
      <c r="D250" s="44">
        <v>5.8</v>
      </c>
      <c r="E250" s="44">
        <v>5</v>
      </c>
      <c r="F250" s="44">
        <v>9.6</v>
      </c>
      <c r="G250" s="44">
        <v>106</v>
      </c>
      <c r="H250" s="44">
        <v>0.08</v>
      </c>
      <c r="I250" s="44">
        <v>2.6</v>
      </c>
      <c r="J250" s="44">
        <v>0.04</v>
      </c>
      <c r="K250" s="44">
        <v>0</v>
      </c>
      <c r="L250" s="44">
        <v>240</v>
      </c>
      <c r="M250" s="44">
        <v>180</v>
      </c>
      <c r="N250" s="44">
        <v>28</v>
      </c>
      <c r="O250" s="44">
        <v>0.2</v>
      </c>
    </row>
    <row r="251" spans="1:15" ht="15" thickBot="1" x14ac:dyDescent="0.35">
      <c r="A251" s="20"/>
      <c r="B251" s="55" t="s">
        <v>8</v>
      </c>
      <c r="C251" s="29"/>
      <c r="D251" s="30">
        <f t="shared" ref="D251:F251" si="36">SUM(D248:D250)</f>
        <v>10.3</v>
      </c>
      <c r="E251" s="30">
        <f t="shared" si="36"/>
        <v>12.7</v>
      </c>
      <c r="F251" s="31">
        <f t="shared" si="36"/>
        <v>58.699999999999996</v>
      </c>
      <c r="G251" s="30">
        <f>SUM(G248:G250)</f>
        <v>439</v>
      </c>
      <c r="H251" s="30">
        <f t="shared" ref="H251:O251" si="37">SUM(H248:H250)</f>
        <v>0.15000000000000002</v>
      </c>
      <c r="I251" s="30">
        <f t="shared" si="37"/>
        <v>7.6</v>
      </c>
      <c r="J251" s="31">
        <f t="shared" si="37"/>
        <v>0.1</v>
      </c>
      <c r="K251" s="30">
        <f t="shared" si="37"/>
        <v>1</v>
      </c>
      <c r="L251" s="30">
        <f t="shared" si="37"/>
        <v>274</v>
      </c>
      <c r="M251" s="30">
        <f t="shared" si="37"/>
        <v>233</v>
      </c>
      <c r="N251" s="31">
        <f t="shared" si="37"/>
        <v>46</v>
      </c>
      <c r="O251" s="30">
        <f t="shared" si="37"/>
        <v>3</v>
      </c>
    </row>
    <row r="252" spans="1:15" ht="15" thickBot="1" x14ac:dyDescent="0.35">
      <c r="A252" s="11"/>
      <c r="B252" s="52" t="s">
        <v>60</v>
      </c>
      <c r="C252" s="12"/>
      <c r="D252" s="13">
        <f t="shared" ref="D252:O252" si="38">SUM(D237+D246+D251)</f>
        <v>66.150000000000006</v>
      </c>
      <c r="E252" s="13">
        <f t="shared" si="38"/>
        <v>74.12</v>
      </c>
      <c r="F252" s="13">
        <f t="shared" si="38"/>
        <v>220.41</v>
      </c>
      <c r="G252" s="13">
        <f t="shared" si="38"/>
        <v>1863.85</v>
      </c>
      <c r="H252" s="13">
        <f t="shared" si="38"/>
        <v>0.86399999999999999</v>
      </c>
      <c r="I252" s="13">
        <f t="shared" si="38"/>
        <v>49.61</v>
      </c>
      <c r="J252" s="13">
        <f t="shared" si="38"/>
        <v>6.0299999999999994</v>
      </c>
      <c r="K252" s="13">
        <f t="shared" si="38"/>
        <v>14.399999999999999</v>
      </c>
      <c r="L252" s="13">
        <f t="shared" si="38"/>
        <v>571.4</v>
      </c>
      <c r="M252" s="13">
        <f t="shared" si="38"/>
        <v>1166.8300000000002</v>
      </c>
      <c r="N252" s="13">
        <f t="shared" si="38"/>
        <v>347.05</v>
      </c>
      <c r="O252" s="13">
        <f t="shared" si="38"/>
        <v>20.57</v>
      </c>
    </row>
    <row r="253" spans="1:15" x14ac:dyDescent="0.3">
      <c r="A253" s="22"/>
      <c r="B253" s="101"/>
      <c r="C253" s="101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</row>
    <row r="254" spans="1:15" x14ac:dyDescent="0.3">
      <c r="A254" s="22"/>
      <c r="B254" s="101"/>
      <c r="C254" s="101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</row>
    <row r="255" spans="1:15" x14ac:dyDescent="0.3">
      <c r="A255" s="22"/>
      <c r="B255" s="101"/>
      <c r="C255" s="101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</row>
    <row r="256" spans="1:15" x14ac:dyDescent="0.3">
      <c r="A256" s="22"/>
      <c r="B256" s="101"/>
      <c r="C256" s="101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</row>
    <row r="258" spans="1:15" x14ac:dyDescent="0.3">
      <c r="A258" s="14"/>
      <c r="B258" s="14" t="s">
        <v>33</v>
      </c>
      <c r="C258" s="14" t="s">
        <v>92</v>
      </c>
      <c r="D258" s="14"/>
      <c r="E258" s="14"/>
      <c r="F258" s="14"/>
      <c r="G258" s="22"/>
      <c r="H258" s="14"/>
      <c r="I258" s="14"/>
      <c r="J258" s="14"/>
      <c r="K258" s="14"/>
      <c r="L258" s="14"/>
      <c r="M258" s="14"/>
      <c r="N258" s="14"/>
      <c r="O258" s="14"/>
    </row>
    <row r="259" spans="1:15" ht="15" thickBot="1" x14ac:dyDescent="0.35">
      <c r="A259" s="14"/>
      <c r="B259" s="14" t="s">
        <v>37</v>
      </c>
      <c r="C259" s="14" t="s">
        <v>121</v>
      </c>
      <c r="D259" s="14"/>
      <c r="E259" s="14"/>
      <c r="F259" s="14"/>
      <c r="G259" s="22"/>
      <c r="I259" s="14"/>
      <c r="J259" s="14"/>
      <c r="K259" s="14"/>
      <c r="L259" s="14"/>
      <c r="M259" s="14"/>
      <c r="N259" s="14"/>
      <c r="O259" s="14"/>
    </row>
    <row r="260" spans="1:15" ht="27" thickBot="1" x14ac:dyDescent="0.35">
      <c r="A260" s="115" t="s">
        <v>0</v>
      </c>
      <c r="B260" s="122" t="s">
        <v>1</v>
      </c>
      <c r="C260" s="4" t="s">
        <v>13</v>
      </c>
      <c r="D260" s="124" t="s">
        <v>14</v>
      </c>
      <c r="E260" s="114"/>
      <c r="F260" s="119"/>
      <c r="G260" s="125" t="s">
        <v>15</v>
      </c>
      <c r="H260" s="113" t="s">
        <v>20</v>
      </c>
      <c r="I260" s="114"/>
      <c r="J260" s="114"/>
      <c r="K260" s="6"/>
      <c r="L260" s="113" t="s">
        <v>21</v>
      </c>
      <c r="M260" s="114"/>
      <c r="N260" s="114"/>
      <c r="O260" s="6"/>
    </row>
    <row r="261" spans="1:15" ht="15" thickBot="1" x14ac:dyDescent="0.35">
      <c r="A261" s="116"/>
      <c r="B261" s="123"/>
      <c r="C261" s="5"/>
      <c r="D261" s="5" t="s">
        <v>2</v>
      </c>
      <c r="E261" s="5" t="s">
        <v>3</v>
      </c>
      <c r="F261" s="5" t="s">
        <v>4</v>
      </c>
      <c r="G261" s="126"/>
      <c r="H261" s="7" t="s">
        <v>16</v>
      </c>
      <c r="I261" s="6" t="s">
        <v>17</v>
      </c>
      <c r="J261" s="6" t="s">
        <v>18</v>
      </c>
      <c r="K261" s="6" t="s">
        <v>19</v>
      </c>
      <c r="L261" s="7" t="s">
        <v>23</v>
      </c>
      <c r="M261" s="6" t="s">
        <v>24</v>
      </c>
      <c r="N261" s="6" t="s">
        <v>25</v>
      </c>
      <c r="O261" s="6" t="s">
        <v>26</v>
      </c>
    </row>
    <row r="262" spans="1:15" ht="15" thickBot="1" x14ac:dyDescent="0.35">
      <c r="A262" s="84">
        <v>1</v>
      </c>
      <c r="B262" s="85">
        <v>2</v>
      </c>
      <c r="C262" s="8">
        <v>3</v>
      </c>
      <c r="D262" s="8">
        <v>4</v>
      </c>
      <c r="E262" s="9">
        <v>5</v>
      </c>
      <c r="F262" s="6">
        <v>6</v>
      </c>
      <c r="G262" s="76">
        <v>7</v>
      </c>
      <c r="H262" s="10">
        <v>8</v>
      </c>
      <c r="I262" s="85">
        <v>9</v>
      </c>
      <c r="J262" s="85">
        <v>10</v>
      </c>
      <c r="K262" s="85">
        <v>11</v>
      </c>
      <c r="L262" s="10">
        <v>12</v>
      </c>
      <c r="M262" s="85">
        <v>13</v>
      </c>
      <c r="N262" s="85">
        <v>14</v>
      </c>
      <c r="O262" s="85">
        <v>15</v>
      </c>
    </row>
    <row r="263" spans="1:15" x14ac:dyDescent="0.3">
      <c r="A263" s="35"/>
      <c r="B263" s="36" t="s">
        <v>101</v>
      </c>
      <c r="C263" s="28"/>
      <c r="D263" s="34"/>
      <c r="E263" s="32"/>
      <c r="F263" s="37"/>
      <c r="G263" s="33"/>
      <c r="H263" s="34"/>
      <c r="I263" s="34"/>
      <c r="J263" s="34"/>
      <c r="K263" s="34"/>
      <c r="L263" s="34"/>
      <c r="M263" s="34"/>
      <c r="N263" s="34"/>
      <c r="O263" s="34"/>
    </row>
    <row r="264" spans="1:15" x14ac:dyDescent="0.3">
      <c r="A264" s="43">
        <v>94</v>
      </c>
      <c r="B264" s="78" t="s">
        <v>161</v>
      </c>
      <c r="C264" s="43">
        <v>30</v>
      </c>
      <c r="D264" s="44">
        <v>1.2</v>
      </c>
      <c r="E264" s="44">
        <v>12.5</v>
      </c>
      <c r="F264" s="44">
        <v>7.5</v>
      </c>
      <c r="G264" s="44">
        <v>147</v>
      </c>
      <c r="H264" s="44">
        <v>0.02</v>
      </c>
      <c r="I264" s="44">
        <v>0.02</v>
      </c>
      <c r="J264" s="44">
        <v>8.9999999999999993E-3</v>
      </c>
      <c r="K264" s="44">
        <v>0.3</v>
      </c>
      <c r="L264" s="44">
        <v>5</v>
      </c>
      <c r="M264" s="44">
        <v>13</v>
      </c>
      <c r="N264" s="44">
        <v>2</v>
      </c>
      <c r="O264" s="44">
        <v>0.2</v>
      </c>
    </row>
    <row r="265" spans="1:15" x14ac:dyDescent="0.3">
      <c r="A265" s="43">
        <v>260</v>
      </c>
      <c r="B265" s="27" t="s">
        <v>107</v>
      </c>
      <c r="C265" s="43">
        <v>200</v>
      </c>
      <c r="D265" s="44">
        <v>5.26</v>
      </c>
      <c r="E265" s="44">
        <v>11.6</v>
      </c>
      <c r="F265" s="44">
        <v>5</v>
      </c>
      <c r="G265" s="44">
        <v>226.2</v>
      </c>
      <c r="H265" s="44">
        <v>0.08</v>
      </c>
      <c r="I265" s="44">
        <v>1.32</v>
      </c>
      <c r="J265" s="44">
        <v>0.08</v>
      </c>
      <c r="K265" s="44">
        <v>0.2</v>
      </c>
      <c r="L265" s="44">
        <v>126.6</v>
      </c>
      <c r="M265" s="44">
        <v>140.4</v>
      </c>
      <c r="N265" s="44">
        <v>30.6</v>
      </c>
      <c r="O265" s="44">
        <v>0.6</v>
      </c>
    </row>
    <row r="266" spans="1:15" x14ac:dyDescent="0.3">
      <c r="A266" s="43">
        <v>111</v>
      </c>
      <c r="B266" s="27" t="s">
        <v>10</v>
      </c>
      <c r="C266" s="43">
        <v>50</v>
      </c>
      <c r="D266" s="44">
        <v>3.75</v>
      </c>
      <c r="E266" s="44">
        <v>1.45</v>
      </c>
      <c r="F266" s="44">
        <v>25.7</v>
      </c>
      <c r="G266" s="44">
        <v>131</v>
      </c>
      <c r="H266" s="44">
        <v>5.5E-2</v>
      </c>
      <c r="I266" s="44">
        <v>0</v>
      </c>
      <c r="J266" s="44">
        <v>0</v>
      </c>
      <c r="K266" s="44">
        <v>0.35</v>
      </c>
      <c r="L266" s="44">
        <v>9.5</v>
      </c>
      <c r="M266" s="44">
        <v>32.5</v>
      </c>
      <c r="N266" s="44">
        <v>6.5</v>
      </c>
      <c r="O266" s="44">
        <v>0.6</v>
      </c>
    </row>
    <row r="267" spans="1:15" x14ac:dyDescent="0.3">
      <c r="A267" s="43">
        <v>496</v>
      </c>
      <c r="B267" s="27" t="s">
        <v>64</v>
      </c>
      <c r="C267" s="43">
        <v>200</v>
      </c>
      <c r="D267" s="44">
        <v>3.6</v>
      </c>
      <c r="E267" s="44">
        <v>3.3</v>
      </c>
      <c r="F267" s="44">
        <v>25</v>
      </c>
      <c r="G267" s="44">
        <v>144</v>
      </c>
      <c r="H267" s="44">
        <v>0.04</v>
      </c>
      <c r="I267" s="44">
        <v>1.3</v>
      </c>
      <c r="J267" s="44">
        <v>0.02</v>
      </c>
      <c r="K267" s="44">
        <v>0</v>
      </c>
      <c r="L267" s="44">
        <v>124</v>
      </c>
      <c r="M267" s="44">
        <v>110</v>
      </c>
      <c r="N267" s="44">
        <v>27</v>
      </c>
      <c r="O267" s="44">
        <v>0.8</v>
      </c>
    </row>
    <row r="268" spans="1:15" x14ac:dyDescent="0.3">
      <c r="A268" s="19"/>
      <c r="B268" s="38" t="s">
        <v>8</v>
      </c>
      <c r="C268" s="39">
        <f>SUM(C264:C267)</f>
        <v>480</v>
      </c>
      <c r="D268" s="48">
        <f t="shared" ref="D268:O268" si="39">SUM(D264:D267)</f>
        <v>13.81</v>
      </c>
      <c r="E268" s="48">
        <f t="shared" si="39"/>
        <v>28.85</v>
      </c>
      <c r="F268" s="48">
        <f t="shared" si="39"/>
        <v>63.2</v>
      </c>
      <c r="G268" s="48">
        <f t="shared" si="39"/>
        <v>648.20000000000005</v>
      </c>
      <c r="H268" s="48">
        <f t="shared" si="39"/>
        <v>0.19500000000000001</v>
      </c>
      <c r="I268" s="48">
        <f t="shared" si="39"/>
        <v>2.64</v>
      </c>
      <c r="J268" s="48">
        <f t="shared" si="39"/>
        <v>0.109</v>
      </c>
      <c r="K268" s="48">
        <f t="shared" si="39"/>
        <v>0.85</v>
      </c>
      <c r="L268" s="48">
        <f t="shared" si="39"/>
        <v>265.10000000000002</v>
      </c>
      <c r="M268" s="48">
        <f t="shared" si="39"/>
        <v>295.89999999999998</v>
      </c>
      <c r="N268" s="48">
        <f t="shared" si="39"/>
        <v>66.099999999999994</v>
      </c>
      <c r="O268" s="48">
        <f t="shared" si="39"/>
        <v>2.2000000000000002</v>
      </c>
    </row>
    <row r="269" spans="1:15" x14ac:dyDescent="0.3">
      <c r="A269" s="45"/>
      <c r="B269" s="56" t="s">
        <v>102</v>
      </c>
      <c r="C269" s="56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</row>
    <row r="270" spans="1:15" x14ac:dyDescent="0.3">
      <c r="A270" s="43">
        <v>4</v>
      </c>
      <c r="B270" s="27" t="s">
        <v>110</v>
      </c>
      <c r="C270" s="43">
        <v>100</v>
      </c>
      <c r="D270" s="44">
        <v>1.6</v>
      </c>
      <c r="E270" s="44">
        <v>10.1</v>
      </c>
      <c r="F270" s="44">
        <v>9.6</v>
      </c>
      <c r="G270" s="44">
        <v>136</v>
      </c>
      <c r="H270" s="44">
        <v>0.04</v>
      </c>
      <c r="I270" s="44">
        <v>27.8</v>
      </c>
      <c r="J270" s="44">
        <v>0</v>
      </c>
      <c r="K270" s="44">
        <v>4.5</v>
      </c>
      <c r="L270" s="44">
        <v>44</v>
      </c>
      <c r="M270" s="44">
        <v>32</v>
      </c>
      <c r="N270" s="44">
        <v>17</v>
      </c>
      <c r="O270" s="44">
        <v>0.6</v>
      </c>
    </row>
    <row r="271" spans="1:15" x14ac:dyDescent="0.3">
      <c r="A271" s="63">
        <v>144</v>
      </c>
      <c r="B271" s="64" t="s">
        <v>54</v>
      </c>
      <c r="C271" s="63">
        <v>250</v>
      </c>
      <c r="D271" s="65">
        <v>2.2999999999999998</v>
      </c>
      <c r="E271" s="65">
        <v>4.25</v>
      </c>
      <c r="F271" s="65">
        <v>15.1</v>
      </c>
      <c r="G271" s="65">
        <v>108</v>
      </c>
      <c r="H271" s="65">
        <v>0.19</v>
      </c>
      <c r="I271" s="65">
        <v>8.6999999999999993</v>
      </c>
      <c r="J271" s="65">
        <v>0.04</v>
      </c>
      <c r="K271" s="65">
        <v>0.22</v>
      </c>
      <c r="L271" s="65">
        <v>19</v>
      </c>
      <c r="M271" s="65">
        <v>65.75</v>
      </c>
      <c r="N271" s="65">
        <v>25.5</v>
      </c>
      <c r="O271" s="65">
        <v>0.9</v>
      </c>
    </row>
    <row r="272" spans="1:15" ht="15.6" x14ac:dyDescent="0.3">
      <c r="A272" s="68">
        <v>381</v>
      </c>
      <c r="B272" s="67" t="s">
        <v>117</v>
      </c>
      <c r="C272" s="68">
        <v>100</v>
      </c>
      <c r="D272" s="66">
        <v>17.8</v>
      </c>
      <c r="E272" s="66">
        <v>17.5</v>
      </c>
      <c r="F272" s="68">
        <v>14.3</v>
      </c>
      <c r="G272" s="66">
        <v>286</v>
      </c>
      <c r="H272" s="66">
        <v>0.09</v>
      </c>
      <c r="I272" s="66">
        <v>0</v>
      </c>
      <c r="J272" s="68">
        <v>0.04</v>
      </c>
      <c r="K272" s="66">
        <v>0.5</v>
      </c>
      <c r="L272" s="66">
        <v>39</v>
      </c>
      <c r="M272" s="68">
        <v>185</v>
      </c>
      <c r="N272" s="68">
        <v>26</v>
      </c>
      <c r="O272" s="68">
        <v>2.8</v>
      </c>
    </row>
    <row r="273" spans="1:15" x14ac:dyDescent="0.3">
      <c r="A273" s="43">
        <v>291</v>
      </c>
      <c r="B273" s="27" t="s">
        <v>77</v>
      </c>
      <c r="C273" s="43">
        <v>200</v>
      </c>
      <c r="D273" s="44">
        <v>7.54</v>
      </c>
      <c r="E273" s="44">
        <v>0.9</v>
      </c>
      <c r="F273" s="44">
        <v>38.72</v>
      </c>
      <c r="G273" s="44">
        <v>193.2</v>
      </c>
      <c r="H273" s="44">
        <v>7.5999999999999998E-2</v>
      </c>
      <c r="I273" s="44">
        <v>0.02</v>
      </c>
      <c r="J273" s="44">
        <v>0</v>
      </c>
      <c r="K273" s="44">
        <v>1.06</v>
      </c>
      <c r="L273" s="44">
        <v>7.6</v>
      </c>
      <c r="M273" s="44">
        <v>47.6</v>
      </c>
      <c r="N273" s="44">
        <v>10.8</v>
      </c>
      <c r="O273" s="44">
        <v>1.04</v>
      </c>
    </row>
    <row r="274" spans="1:15" x14ac:dyDescent="0.3">
      <c r="A274" s="43">
        <v>110</v>
      </c>
      <c r="B274" s="27" t="s">
        <v>65</v>
      </c>
      <c r="C274" s="43">
        <v>20</v>
      </c>
      <c r="D274" s="44">
        <v>1.32</v>
      </c>
      <c r="E274" s="44">
        <v>0.24</v>
      </c>
      <c r="F274" s="44">
        <v>6.8</v>
      </c>
      <c r="G274" s="44">
        <v>36.200000000000003</v>
      </c>
      <c r="H274" s="44">
        <v>0.04</v>
      </c>
      <c r="I274" s="44">
        <v>0</v>
      </c>
      <c r="J274" s="44">
        <v>0</v>
      </c>
      <c r="K274" s="44">
        <v>0</v>
      </c>
      <c r="L274" s="44">
        <v>7</v>
      </c>
      <c r="M274" s="44">
        <v>31.6</v>
      </c>
      <c r="N274" s="44">
        <v>9.4</v>
      </c>
      <c r="O274" s="44">
        <v>0.78</v>
      </c>
    </row>
    <row r="275" spans="1:15" x14ac:dyDescent="0.3">
      <c r="A275" s="43">
        <v>111</v>
      </c>
      <c r="B275" s="27" t="s">
        <v>10</v>
      </c>
      <c r="C275" s="43">
        <v>20</v>
      </c>
      <c r="D275" s="44">
        <v>1.5</v>
      </c>
      <c r="E275" s="44">
        <v>0.57999999999999996</v>
      </c>
      <c r="F275" s="44">
        <v>10.28</v>
      </c>
      <c r="G275" s="44">
        <v>52.4</v>
      </c>
      <c r="H275" s="44">
        <v>0.02</v>
      </c>
      <c r="I275" s="44">
        <v>0</v>
      </c>
      <c r="J275" s="44">
        <v>0</v>
      </c>
      <c r="K275" s="44">
        <v>0.34</v>
      </c>
      <c r="L275" s="44">
        <v>3.8</v>
      </c>
      <c r="M275" s="44">
        <v>13</v>
      </c>
      <c r="N275" s="44">
        <v>2.6</v>
      </c>
      <c r="O275" s="44">
        <v>0.24</v>
      </c>
    </row>
    <row r="276" spans="1:15" x14ac:dyDescent="0.3">
      <c r="A276" s="43">
        <v>507</v>
      </c>
      <c r="B276" s="27" t="s">
        <v>154</v>
      </c>
      <c r="C276" s="43">
        <v>200</v>
      </c>
      <c r="D276" s="44">
        <v>0.5</v>
      </c>
      <c r="E276" s="44">
        <v>0.2</v>
      </c>
      <c r="F276" s="44">
        <v>23.1</v>
      </c>
      <c r="G276" s="44">
        <v>96</v>
      </c>
      <c r="H276" s="44">
        <v>0.02</v>
      </c>
      <c r="I276" s="44">
        <v>4.3</v>
      </c>
      <c r="J276" s="44">
        <v>0</v>
      </c>
      <c r="K276" s="44">
        <v>0.2</v>
      </c>
      <c r="L276" s="44">
        <v>22</v>
      </c>
      <c r="M276" s="44">
        <v>16</v>
      </c>
      <c r="N276" s="44">
        <v>14</v>
      </c>
      <c r="O276" s="44">
        <v>1.1000000000000001</v>
      </c>
    </row>
    <row r="277" spans="1:15" x14ac:dyDescent="0.3">
      <c r="A277" s="70"/>
      <c r="B277" s="71" t="s">
        <v>8</v>
      </c>
      <c r="C277" s="106">
        <f>SUM(C270:C276)</f>
        <v>890</v>
      </c>
      <c r="D277" s="72">
        <f t="shared" ref="D277:O277" si="40">SUM(D270:D276)</f>
        <v>32.56</v>
      </c>
      <c r="E277" s="72">
        <f t="shared" si="40"/>
        <v>33.770000000000003</v>
      </c>
      <c r="F277" s="72">
        <f t="shared" si="40"/>
        <v>117.9</v>
      </c>
      <c r="G277" s="72">
        <f t="shared" si="40"/>
        <v>907.80000000000007</v>
      </c>
      <c r="H277" s="72">
        <f t="shared" si="40"/>
        <v>0.47600000000000003</v>
      </c>
      <c r="I277" s="72">
        <f t="shared" si="40"/>
        <v>40.82</v>
      </c>
      <c r="J277" s="72">
        <f t="shared" si="40"/>
        <v>0.08</v>
      </c>
      <c r="K277" s="72">
        <f t="shared" si="40"/>
        <v>6.8199999999999994</v>
      </c>
      <c r="L277" s="72">
        <f t="shared" si="40"/>
        <v>142.39999999999998</v>
      </c>
      <c r="M277" s="72">
        <f t="shared" si="40"/>
        <v>390.95000000000005</v>
      </c>
      <c r="N277" s="72">
        <f t="shared" si="40"/>
        <v>105.3</v>
      </c>
      <c r="O277" s="72">
        <f t="shared" si="40"/>
        <v>7.4600000000000009</v>
      </c>
    </row>
    <row r="278" spans="1:15" x14ac:dyDescent="0.3">
      <c r="A278" s="45"/>
      <c r="B278" s="56" t="s">
        <v>103</v>
      </c>
      <c r="C278" s="56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</row>
    <row r="279" spans="1:15" x14ac:dyDescent="0.3">
      <c r="A279" s="43">
        <v>112</v>
      </c>
      <c r="B279" s="27" t="s">
        <v>113</v>
      </c>
      <c r="C279" s="43">
        <v>200</v>
      </c>
      <c r="D279" s="44">
        <v>0.4</v>
      </c>
      <c r="E279" s="44">
        <v>0.4</v>
      </c>
      <c r="F279" s="44">
        <v>9.8000000000000007</v>
      </c>
      <c r="G279" s="44">
        <v>192</v>
      </c>
      <c r="H279" s="44">
        <v>0.03</v>
      </c>
      <c r="I279" s="44">
        <v>10</v>
      </c>
      <c r="J279" s="44">
        <v>0</v>
      </c>
      <c r="K279" s="44">
        <v>0.2</v>
      </c>
      <c r="L279" s="44">
        <v>16</v>
      </c>
      <c r="M279" s="44">
        <v>11</v>
      </c>
      <c r="N279" s="44">
        <v>9</v>
      </c>
      <c r="O279" s="44">
        <v>2.2000000000000002</v>
      </c>
    </row>
    <row r="280" spans="1:15" x14ac:dyDescent="0.3">
      <c r="A280" s="43">
        <v>550</v>
      </c>
      <c r="B280" s="27" t="s">
        <v>119</v>
      </c>
      <c r="C280" s="43">
        <v>50</v>
      </c>
      <c r="D280" s="44">
        <v>3.8</v>
      </c>
      <c r="E280" s="44">
        <v>3.4</v>
      </c>
      <c r="F280" s="44">
        <v>23.2</v>
      </c>
      <c r="G280" s="44">
        <v>139</v>
      </c>
      <c r="H280" s="44">
        <v>0.04</v>
      </c>
      <c r="I280" s="44">
        <v>0</v>
      </c>
      <c r="J280" s="44">
        <v>0.02</v>
      </c>
      <c r="K280" s="44">
        <v>0.5</v>
      </c>
      <c r="L280" s="44">
        <v>15</v>
      </c>
      <c r="M280" s="44">
        <v>33</v>
      </c>
      <c r="N280" s="44">
        <v>6</v>
      </c>
      <c r="O280" s="44">
        <v>0.4</v>
      </c>
    </row>
    <row r="281" spans="1:15" x14ac:dyDescent="0.3">
      <c r="A281" s="43">
        <v>517</v>
      </c>
      <c r="B281" s="27" t="s">
        <v>49</v>
      </c>
      <c r="C281" s="43">
        <v>180</v>
      </c>
      <c r="D281" s="44">
        <v>9</v>
      </c>
      <c r="E281" s="44">
        <v>5.76</v>
      </c>
      <c r="F281" s="44">
        <v>15.3</v>
      </c>
      <c r="G281" s="44">
        <v>156.6</v>
      </c>
      <c r="H281" s="44">
        <v>0.05</v>
      </c>
      <c r="I281" s="44">
        <v>1.08</v>
      </c>
      <c r="J281" s="44">
        <v>0.03</v>
      </c>
      <c r="K281" s="44">
        <v>0</v>
      </c>
      <c r="L281" s="44">
        <v>214.2</v>
      </c>
      <c r="M281" s="44">
        <v>163.80000000000001</v>
      </c>
      <c r="N281" s="44">
        <v>25.2</v>
      </c>
      <c r="O281" s="44">
        <v>0.18</v>
      </c>
    </row>
    <row r="282" spans="1:15" ht="15" thickBot="1" x14ac:dyDescent="0.35">
      <c r="A282" s="19"/>
      <c r="B282" s="12" t="s">
        <v>8</v>
      </c>
      <c r="C282" s="39"/>
      <c r="D282" s="48">
        <f t="shared" ref="D282:O282" si="41">SUM(D279:D281)</f>
        <v>13.2</v>
      </c>
      <c r="E282" s="48">
        <f t="shared" si="41"/>
        <v>9.5599999999999987</v>
      </c>
      <c r="F282" s="48">
        <f t="shared" si="41"/>
        <v>48.3</v>
      </c>
      <c r="G282" s="48">
        <f t="shared" si="41"/>
        <v>487.6</v>
      </c>
      <c r="H282" s="48">
        <f t="shared" si="41"/>
        <v>0.12000000000000001</v>
      </c>
      <c r="I282" s="48">
        <f t="shared" si="41"/>
        <v>11.08</v>
      </c>
      <c r="J282" s="48">
        <f t="shared" si="41"/>
        <v>0.05</v>
      </c>
      <c r="K282" s="48">
        <f t="shared" si="41"/>
        <v>0.7</v>
      </c>
      <c r="L282" s="48">
        <f t="shared" si="41"/>
        <v>245.2</v>
      </c>
      <c r="M282" s="48">
        <f t="shared" si="41"/>
        <v>207.8</v>
      </c>
      <c r="N282" s="48">
        <f t="shared" si="41"/>
        <v>40.200000000000003</v>
      </c>
      <c r="O282" s="48">
        <f t="shared" si="41"/>
        <v>2.7800000000000002</v>
      </c>
    </row>
    <row r="283" spans="1:15" ht="15" thickBot="1" x14ac:dyDescent="0.35">
      <c r="A283" s="11"/>
      <c r="B283" s="52" t="s">
        <v>60</v>
      </c>
      <c r="C283" s="12"/>
      <c r="D283" s="13">
        <f t="shared" ref="D283:O283" si="42">SUM(D268+D277+D282)</f>
        <v>59.570000000000007</v>
      </c>
      <c r="E283" s="13">
        <f t="shared" si="42"/>
        <v>72.180000000000007</v>
      </c>
      <c r="F283" s="13">
        <f t="shared" si="42"/>
        <v>229.40000000000003</v>
      </c>
      <c r="G283" s="13">
        <f t="shared" si="42"/>
        <v>2043.6</v>
      </c>
      <c r="H283" s="13">
        <f t="shared" si="42"/>
        <v>0.79100000000000004</v>
      </c>
      <c r="I283" s="13">
        <f t="shared" si="42"/>
        <v>54.54</v>
      </c>
      <c r="J283" s="13">
        <f t="shared" si="42"/>
        <v>0.23899999999999999</v>
      </c>
      <c r="K283" s="13">
        <f t="shared" si="42"/>
        <v>8.3699999999999992</v>
      </c>
      <c r="L283" s="13">
        <f t="shared" si="42"/>
        <v>652.70000000000005</v>
      </c>
      <c r="M283" s="13">
        <f t="shared" si="42"/>
        <v>894.65000000000009</v>
      </c>
      <c r="N283" s="13">
        <f t="shared" si="42"/>
        <v>211.59999999999997</v>
      </c>
      <c r="O283" s="13">
        <f t="shared" si="42"/>
        <v>12.440000000000001</v>
      </c>
    </row>
    <row r="284" spans="1:15" x14ac:dyDescent="0.3">
      <c r="A284" s="15" t="s">
        <v>59</v>
      </c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</row>
    <row r="285" spans="1:15" x14ac:dyDescent="0.3">
      <c r="A285" s="17" t="s">
        <v>57</v>
      </c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</row>
    <row r="286" spans="1:15" x14ac:dyDescent="0.3">
      <c r="A286" s="18" t="s">
        <v>58</v>
      </c>
      <c r="B286" s="18"/>
      <c r="C286" s="18"/>
      <c r="D286" s="18"/>
      <c r="E286" s="18"/>
      <c r="F286" s="18"/>
      <c r="G286" s="16"/>
      <c r="H286" s="18"/>
      <c r="I286" s="18"/>
      <c r="J286" s="18"/>
      <c r="K286" s="18"/>
      <c r="L286" s="18"/>
      <c r="M286" s="18"/>
    </row>
    <row r="287" spans="1:15" x14ac:dyDescent="0.3">
      <c r="A287" s="18"/>
      <c r="B287" s="18"/>
      <c r="C287" s="18"/>
      <c r="D287" s="18"/>
      <c r="E287" s="18"/>
      <c r="F287" s="18"/>
      <c r="G287" s="16"/>
      <c r="H287" s="18"/>
      <c r="I287" s="18"/>
      <c r="J287" s="18"/>
      <c r="K287" s="18"/>
      <c r="L287" s="18"/>
      <c r="M287" s="18"/>
    </row>
    <row r="288" spans="1:15" x14ac:dyDescent="0.3">
      <c r="A288" s="18"/>
      <c r="B288" s="18"/>
      <c r="C288" s="18"/>
      <c r="D288" s="18"/>
      <c r="E288" s="18"/>
      <c r="F288" s="18"/>
      <c r="G288" s="16"/>
      <c r="H288" s="18"/>
      <c r="I288" s="18"/>
      <c r="J288" s="18"/>
      <c r="K288" s="18"/>
      <c r="L288" s="18"/>
      <c r="M288" s="18"/>
    </row>
    <row r="289" spans="1:15" x14ac:dyDescent="0.3">
      <c r="A289" s="14"/>
      <c r="B289" s="22" t="s">
        <v>147</v>
      </c>
      <c r="C289" s="14" t="s">
        <v>92</v>
      </c>
      <c r="D289" s="14"/>
      <c r="E289" s="14"/>
      <c r="F289" s="14"/>
      <c r="G289" s="22"/>
    </row>
    <row r="290" spans="1:15" ht="15" thickBot="1" x14ac:dyDescent="0.35">
      <c r="A290" s="14"/>
      <c r="B290" s="14" t="s">
        <v>37</v>
      </c>
      <c r="C290" s="14" t="s">
        <v>121</v>
      </c>
      <c r="D290" s="14"/>
      <c r="E290" s="14"/>
      <c r="F290" s="14"/>
      <c r="G290" s="22"/>
    </row>
    <row r="291" spans="1:15" ht="27" thickBot="1" x14ac:dyDescent="0.35">
      <c r="A291" s="115" t="s">
        <v>0</v>
      </c>
      <c r="B291" s="117" t="s">
        <v>1</v>
      </c>
      <c r="C291" s="4" t="s">
        <v>13</v>
      </c>
      <c r="D291" s="114" t="s">
        <v>14</v>
      </c>
      <c r="E291" s="114"/>
      <c r="F291" s="119"/>
      <c r="G291" s="120" t="s">
        <v>15</v>
      </c>
      <c r="H291" s="113" t="s">
        <v>20</v>
      </c>
      <c r="I291" s="114"/>
      <c r="J291" s="114"/>
      <c r="K291" s="6"/>
      <c r="L291" s="113" t="s">
        <v>21</v>
      </c>
      <c r="M291" s="114"/>
      <c r="N291" s="114"/>
      <c r="O291" s="6"/>
    </row>
    <row r="292" spans="1:15" ht="15" thickBot="1" x14ac:dyDescent="0.35">
      <c r="A292" s="116"/>
      <c r="B292" s="118"/>
      <c r="C292" s="5"/>
      <c r="D292" s="5" t="s">
        <v>2</v>
      </c>
      <c r="E292" s="5" t="s">
        <v>3</v>
      </c>
      <c r="F292" s="5" t="s">
        <v>4</v>
      </c>
      <c r="G292" s="121"/>
      <c r="H292" s="7" t="s">
        <v>16</v>
      </c>
      <c r="I292" s="6" t="s">
        <v>17</v>
      </c>
      <c r="J292" s="6" t="s">
        <v>18</v>
      </c>
      <c r="K292" s="6" t="s">
        <v>19</v>
      </c>
      <c r="L292" s="7" t="s">
        <v>23</v>
      </c>
      <c r="M292" s="6" t="s">
        <v>24</v>
      </c>
      <c r="N292" s="6" t="s">
        <v>25</v>
      </c>
      <c r="O292" s="6" t="s">
        <v>26</v>
      </c>
    </row>
    <row r="293" spans="1:15" ht="15" thickBot="1" x14ac:dyDescent="0.35">
      <c r="A293" s="84">
        <v>1</v>
      </c>
      <c r="B293" s="85">
        <v>2</v>
      </c>
      <c r="C293" s="8">
        <v>3</v>
      </c>
      <c r="D293" s="8">
        <v>4</v>
      </c>
      <c r="E293" s="9">
        <v>5</v>
      </c>
      <c r="F293" s="6">
        <v>6</v>
      </c>
      <c r="G293" s="76">
        <v>7</v>
      </c>
      <c r="H293" s="10">
        <v>8</v>
      </c>
      <c r="I293" s="85">
        <v>9</v>
      </c>
      <c r="J293" s="85">
        <v>10</v>
      </c>
      <c r="K293" s="85">
        <v>11</v>
      </c>
      <c r="L293" s="10">
        <v>12</v>
      </c>
      <c r="M293" s="85">
        <v>13</v>
      </c>
      <c r="N293" s="85">
        <v>14</v>
      </c>
      <c r="O293" s="85">
        <v>15</v>
      </c>
    </row>
    <row r="294" spans="1:15" x14ac:dyDescent="0.3">
      <c r="A294" s="35"/>
      <c r="B294" s="36" t="s">
        <v>106</v>
      </c>
      <c r="C294" s="28"/>
      <c r="D294" s="34"/>
      <c r="E294" s="32"/>
      <c r="F294" s="37"/>
      <c r="G294" s="33"/>
      <c r="H294" s="34"/>
      <c r="I294" s="34"/>
      <c r="J294" s="34"/>
      <c r="K294" s="34"/>
      <c r="L294" s="34"/>
      <c r="M294" s="34"/>
      <c r="N294" s="34"/>
      <c r="O294" s="34"/>
    </row>
    <row r="295" spans="1:15" x14ac:dyDescent="0.3">
      <c r="A295" s="43">
        <v>91</v>
      </c>
      <c r="B295" s="27" t="s">
        <v>62</v>
      </c>
      <c r="C295" s="43">
        <v>45</v>
      </c>
      <c r="D295" s="44">
        <v>6.7</v>
      </c>
      <c r="E295" s="44">
        <v>9.5</v>
      </c>
      <c r="F295" s="44">
        <v>9.9</v>
      </c>
      <c r="G295" s="44">
        <v>153</v>
      </c>
      <c r="H295" s="44">
        <v>0.03</v>
      </c>
      <c r="I295" s="44">
        <v>0.1</v>
      </c>
      <c r="J295" s="44">
        <v>0.08</v>
      </c>
      <c r="K295" s="44">
        <v>0.4</v>
      </c>
      <c r="L295" s="44">
        <v>185</v>
      </c>
      <c r="M295" s="44">
        <v>132</v>
      </c>
      <c r="N295" s="44">
        <v>13</v>
      </c>
      <c r="O295" s="44">
        <v>0.4</v>
      </c>
    </row>
    <row r="296" spans="1:15" x14ac:dyDescent="0.3">
      <c r="A296" s="43">
        <v>301</v>
      </c>
      <c r="B296" s="27" t="s">
        <v>32</v>
      </c>
      <c r="C296" s="43">
        <v>200</v>
      </c>
      <c r="D296" s="44">
        <v>17.2</v>
      </c>
      <c r="E296" s="44">
        <v>26.6</v>
      </c>
      <c r="F296" s="44">
        <v>4.6100000000000003</v>
      </c>
      <c r="G296" s="44">
        <v>326.13</v>
      </c>
      <c r="H296" s="44">
        <v>0.12</v>
      </c>
      <c r="I296" s="44">
        <v>0.61</v>
      </c>
      <c r="J296" s="44">
        <v>0.4</v>
      </c>
      <c r="K296" s="44">
        <v>0.92</v>
      </c>
      <c r="L296" s="44">
        <v>162.6</v>
      </c>
      <c r="M296" s="44">
        <v>307.60000000000002</v>
      </c>
      <c r="N296" s="44">
        <v>24.61</v>
      </c>
      <c r="O296" s="44">
        <v>3.06</v>
      </c>
    </row>
    <row r="297" spans="1:15" x14ac:dyDescent="0.3">
      <c r="A297" s="43">
        <v>111</v>
      </c>
      <c r="B297" s="27" t="s">
        <v>10</v>
      </c>
      <c r="C297" s="43">
        <v>50</v>
      </c>
      <c r="D297" s="44">
        <v>3.75</v>
      </c>
      <c r="E297" s="44">
        <v>1.45</v>
      </c>
      <c r="F297" s="44">
        <v>25.7</v>
      </c>
      <c r="G297" s="44">
        <v>131</v>
      </c>
      <c r="H297" s="44">
        <v>5.5E-2</v>
      </c>
      <c r="I297" s="44">
        <v>0</v>
      </c>
      <c r="J297" s="44">
        <v>0</v>
      </c>
      <c r="K297" s="44">
        <v>0.85</v>
      </c>
      <c r="L297" s="44">
        <v>9.5</v>
      </c>
      <c r="M297" s="44">
        <v>32.5</v>
      </c>
      <c r="N297" s="44">
        <v>6.5</v>
      </c>
      <c r="O297" s="44">
        <v>0.6</v>
      </c>
    </row>
    <row r="298" spans="1:15" x14ac:dyDescent="0.3">
      <c r="A298" s="43">
        <v>501</v>
      </c>
      <c r="B298" s="27" t="s">
        <v>74</v>
      </c>
      <c r="C298" s="43">
        <v>200</v>
      </c>
      <c r="D298" s="44">
        <v>3.2</v>
      </c>
      <c r="E298" s="44">
        <v>2.7</v>
      </c>
      <c r="F298" s="44">
        <v>15.9</v>
      </c>
      <c r="G298" s="44">
        <v>79</v>
      </c>
      <c r="H298" s="44">
        <v>0.04</v>
      </c>
      <c r="I298" s="44">
        <v>1.3</v>
      </c>
      <c r="J298" s="44">
        <v>0.02</v>
      </c>
      <c r="K298" s="44">
        <v>0</v>
      </c>
      <c r="L298" s="44">
        <v>126</v>
      </c>
      <c r="M298" s="44">
        <v>90</v>
      </c>
      <c r="N298" s="44">
        <v>14</v>
      </c>
      <c r="O298" s="44">
        <v>0.1</v>
      </c>
    </row>
    <row r="299" spans="1:15" x14ac:dyDescent="0.3">
      <c r="A299" s="19"/>
      <c r="B299" s="38" t="s">
        <v>8</v>
      </c>
      <c r="C299" s="39">
        <f>SUM(C295:C298)</f>
        <v>495</v>
      </c>
      <c r="D299" s="48">
        <f t="shared" ref="D299" si="43">SUM(D295:D298)</f>
        <v>30.849999999999998</v>
      </c>
      <c r="E299" s="48">
        <f>SUM(E295:E298)</f>
        <v>40.250000000000007</v>
      </c>
      <c r="F299" s="48">
        <f t="shared" ref="F299:O299" si="44">SUM(F295:F298)</f>
        <v>56.11</v>
      </c>
      <c r="G299" s="48">
        <f t="shared" si="44"/>
        <v>689.13</v>
      </c>
      <c r="H299" s="48">
        <f t="shared" si="44"/>
        <v>0.245</v>
      </c>
      <c r="I299" s="48">
        <f t="shared" si="44"/>
        <v>2.0099999999999998</v>
      </c>
      <c r="J299" s="48">
        <f t="shared" si="44"/>
        <v>0.5</v>
      </c>
      <c r="K299" s="48">
        <f t="shared" si="44"/>
        <v>2.17</v>
      </c>
      <c r="L299" s="48">
        <f t="shared" si="44"/>
        <v>483.1</v>
      </c>
      <c r="M299" s="48">
        <f t="shared" si="44"/>
        <v>562.1</v>
      </c>
      <c r="N299" s="48">
        <f t="shared" si="44"/>
        <v>58.11</v>
      </c>
      <c r="O299" s="48">
        <f t="shared" si="44"/>
        <v>4.1599999999999993</v>
      </c>
    </row>
    <row r="300" spans="1:15" x14ac:dyDescent="0.3">
      <c r="A300" s="45"/>
      <c r="B300" s="56" t="s">
        <v>108</v>
      </c>
      <c r="C300" s="56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</row>
    <row r="301" spans="1:15" x14ac:dyDescent="0.3">
      <c r="A301" s="43">
        <v>17</v>
      </c>
      <c r="B301" s="27" t="s">
        <v>61</v>
      </c>
      <c r="C301" s="43">
        <v>100</v>
      </c>
      <c r="D301" s="44">
        <v>0.8</v>
      </c>
      <c r="E301" s="44">
        <v>10.1</v>
      </c>
      <c r="F301" s="44">
        <v>2.1</v>
      </c>
      <c r="G301" s="44">
        <v>102</v>
      </c>
      <c r="H301" s="44">
        <v>0.02</v>
      </c>
      <c r="I301" s="44">
        <v>7</v>
      </c>
      <c r="J301" s="44">
        <v>0</v>
      </c>
      <c r="K301" s="44">
        <v>4.5999999999999996</v>
      </c>
      <c r="L301" s="44">
        <v>30</v>
      </c>
      <c r="M301" s="44">
        <v>31</v>
      </c>
      <c r="N301" s="44">
        <v>13</v>
      </c>
      <c r="O301" s="44">
        <v>0.6</v>
      </c>
    </row>
    <row r="302" spans="1:15" x14ac:dyDescent="0.3">
      <c r="A302" s="43">
        <v>149</v>
      </c>
      <c r="B302" s="27" t="s">
        <v>120</v>
      </c>
      <c r="C302" s="43">
        <v>250</v>
      </c>
      <c r="D302" s="44">
        <v>7.2</v>
      </c>
      <c r="E302" s="44">
        <v>9.5</v>
      </c>
      <c r="F302" s="44">
        <v>14.9</v>
      </c>
      <c r="G302" s="44">
        <v>147.69999999999999</v>
      </c>
      <c r="H302" s="44">
        <v>0.12</v>
      </c>
      <c r="I302" s="44">
        <v>11.2</v>
      </c>
      <c r="J302" s="44">
        <v>0</v>
      </c>
      <c r="K302" s="44">
        <v>1.31</v>
      </c>
      <c r="L302" s="44">
        <v>19.7</v>
      </c>
      <c r="M302" s="44">
        <v>111.6</v>
      </c>
      <c r="N302" s="44">
        <v>34.200000000000003</v>
      </c>
      <c r="O302" s="44">
        <v>1.8</v>
      </c>
    </row>
    <row r="303" spans="1:15" x14ac:dyDescent="0.3">
      <c r="A303" s="43">
        <v>363</v>
      </c>
      <c r="B303" s="27" t="s">
        <v>39</v>
      </c>
      <c r="C303" s="43">
        <v>100</v>
      </c>
      <c r="D303" s="44">
        <v>15.2</v>
      </c>
      <c r="E303" s="44">
        <v>17.399999999999999</v>
      </c>
      <c r="F303" s="44">
        <v>2.2999999999999998</v>
      </c>
      <c r="G303" s="44">
        <v>227</v>
      </c>
      <c r="H303" s="44">
        <v>0.04</v>
      </c>
      <c r="I303" s="44">
        <v>0.7</v>
      </c>
      <c r="J303" s="44">
        <v>0</v>
      </c>
      <c r="K303" s="44">
        <v>2.6</v>
      </c>
      <c r="L303" s="44">
        <v>11</v>
      </c>
      <c r="M303" s="44">
        <v>157</v>
      </c>
      <c r="N303" s="44">
        <v>22</v>
      </c>
      <c r="O303" s="44">
        <v>2.2000000000000002</v>
      </c>
    </row>
    <row r="304" spans="1:15" x14ac:dyDescent="0.3">
      <c r="A304" s="43">
        <v>414</v>
      </c>
      <c r="B304" s="27" t="s">
        <v>89</v>
      </c>
      <c r="C304" s="43">
        <v>200</v>
      </c>
      <c r="D304" s="44">
        <v>4.92</v>
      </c>
      <c r="E304" s="44">
        <v>8.1</v>
      </c>
      <c r="F304" s="44">
        <v>45.08</v>
      </c>
      <c r="G304" s="44">
        <v>272.8</v>
      </c>
      <c r="H304" s="44">
        <v>0.04</v>
      </c>
      <c r="I304" s="44">
        <v>0</v>
      </c>
      <c r="J304" s="44">
        <v>0</v>
      </c>
      <c r="K304" s="44">
        <v>0.37</v>
      </c>
      <c r="L304" s="44">
        <v>6.8</v>
      </c>
      <c r="M304" s="44">
        <v>94.4</v>
      </c>
      <c r="N304" s="44">
        <v>30.4</v>
      </c>
      <c r="O304" s="44">
        <v>0.66</v>
      </c>
    </row>
    <row r="305" spans="1:15" x14ac:dyDescent="0.3">
      <c r="A305" s="43">
        <v>110</v>
      </c>
      <c r="B305" s="27" t="s">
        <v>65</v>
      </c>
      <c r="C305" s="43">
        <v>20</v>
      </c>
      <c r="D305" s="44">
        <v>1.32</v>
      </c>
      <c r="E305" s="44">
        <v>0.24</v>
      </c>
      <c r="F305" s="44">
        <v>6.8</v>
      </c>
      <c r="G305" s="44">
        <v>36.200000000000003</v>
      </c>
      <c r="H305" s="44">
        <v>0.04</v>
      </c>
      <c r="I305" s="44">
        <v>0</v>
      </c>
      <c r="J305" s="44">
        <v>0</v>
      </c>
      <c r="K305" s="44">
        <v>0</v>
      </c>
      <c r="L305" s="44">
        <v>7</v>
      </c>
      <c r="M305" s="44">
        <v>31.6</v>
      </c>
      <c r="N305" s="44">
        <v>9.4</v>
      </c>
      <c r="O305" s="44">
        <v>0.78</v>
      </c>
    </row>
    <row r="306" spans="1:15" x14ac:dyDescent="0.3">
      <c r="A306" s="43">
        <v>111</v>
      </c>
      <c r="B306" s="27" t="s">
        <v>10</v>
      </c>
      <c r="C306" s="43">
        <v>20</v>
      </c>
      <c r="D306" s="44">
        <v>1.5</v>
      </c>
      <c r="E306" s="44">
        <v>0.57999999999999996</v>
      </c>
      <c r="F306" s="44">
        <v>10.28</v>
      </c>
      <c r="G306" s="44">
        <v>52.4</v>
      </c>
      <c r="H306" s="44">
        <v>0.02</v>
      </c>
      <c r="I306" s="44">
        <v>0</v>
      </c>
      <c r="J306" s="44">
        <v>0</v>
      </c>
      <c r="K306" s="44">
        <v>0.34</v>
      </c>
      <c r="L306" s="44">
        <v>3.8</v>
      </c>
      <c r="M306" s="44">
        <v>13</v>
      </c>
      <c r="N306" s="44">
        <v>2.6</v>
      </c>
      <c r="O306" s="44">
        <v>0.24</v>
      </c>
    </row>
    <row r="307" spans="1:15" x14ac:dyDescent="0.3">
      <c r="A307" s="43">
        <v>503</v>
      </c>
      <c r="B307" s="27" t="s">
        <v>66</v>
      </c>
      <c r="C307" s="43">
        <v>200</v>
      </c>
      <c r="D307" s="44">
        <v>1.4</v>
      </c>
      <c r="E307" s="44">
        <v>0</v>
      </c>
      <c r="F307" s="44">
        <v>29</v>
      </c>
      <c r="G307" s="44">
        <v>122</v>
      </c>
      <c r="H307" s="44">
        <v>0</v>
      </c>
      <c r="I307" s="44">
        <v>0</v>
      </c>
      <c r="J307" s="44">
        <v>0</v>
      </c>
      <c r="K307" s="44">
        <v>0</v>
      </c>
      <c r="L307" s="44">
        <v>1</v>
      </c>
      <c r="M307" s="44">
        <v>0</v>
      </c>
      <c r="N307" s="44">
        <v>0</v>
      </c>
      <c r="O307" s="44">
        <v>0.1</v>
      </c>
    </row>
    <row r="308" spans="1:15" x14ac:dyDescent="0.3">
      <c r="A308" s="19"/>
      <c r="B308" s="38" t="s">
        <v>8</v>
      </c>
      <c r="C308" s="39">
        <f>SUM(C301:C307)</f>
        <v>890</v>
      </c>
      <c r="D308" s="48">
        <f t="shared" ref="D308" si="45">SUM(D301:D307)</f>
        <v>32.339999999999996</v>
      </c>
      <c r="E308" s="48">
        <f>SUM(E301:E307)</f>
        <v>45.92</v>
      </c>
      <c r="F308" s="48">
        <f>SUM(F301:F307)</f>
        <v>110.46</v>
      </c>
      <c r="G308" s="48">
        <f t="shared" ref="G308:O308" si="46">SUM(G301:G307)</f>
        <v>960.1</v>
      </c>
      <c r="H308" s="48">
        <f t="shared" si="46"/>
        <v>0.28000000000000003</v>
      </c>
      <c r="I308" s="48">
        <f t="shared" si="46"/>
        <v>18.899999999999999</v>
      </c>
      <c r="J308" s="48">
        <f t="shared" si="46"/>
        <v>0</v>
      </c>
      <c r="K308" s="48">
        <f t="shared" si="46"/>
        <v>9.2199999999999989</v>
      </c>
      <c r="L308" s="48">
        <f t="shared" si="46"/>
        <v>79.3</v>
      </c>
      <c r="M308" s="48">
        <f t="shared" si="46"/>
        <v>438.6</v>
      </c>
      <c r="N308" s="48">
        <f t="shared" si="46"/>
        <v>111.6</v>
      </c>
      <c r="O308" s="48">
        <f t="shared" si="46"/>
        <v>6.38</v>
      </c>
    </row>
    <row r="309" spans="1:15" x14ac:dyDescent="0.3">
      <c r="A309" s="45"/>
      <c r="B309" s="56" t="s">
        <v>109</v>
      </c>
      <c r="C309" s="56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</row>
    <row r="310" spans="1:15" x14ac:dyDescent="0.3">
      <c r="A310" s="43">
        <v>112</v>
      </c>
      <c r="B310" s="27" t="s">
        <v>165</v>
      </c>
      <c r="C310" s="43">
        <v>150</v>
      </c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</row>
    <row r="311" spans="1:15" x14ac:dyDescent="0.3">
      <c r="A311" s="43">
        <v>518</v>
      </c>
      <c r="B311" s="27" t="s">
        <v>75</v>
      </c>
      <c r="C311" s="43">
        <v>200</v>
      </c>
      <c r="D311" s="44">
        <v>1.4</v>
      </c>
      <c r="E311" s="44">
        <v>0.2</v>
      </c>
      <c r="F311" s="44">
        <v>0.2</v>
      </c>
      <c r="G311" s="44">
        <v>120</v>
      </c>
      <c r="H311" s="44">
        <v>0.08</v>
      </c>
      <c r="I311" s="44">
        <v>8</v>
      </c>
      <c r="J311" s="44">
        <v>0</v>
      </c>
      <c r="K311" s="44">
        <v>0</v>
      </c>
      <c r="L311" s="44">
        <v>36</v>
      </c>
      <c r="M311" s="44">
        <v>0</v>
      </c>
      <c r="N311" s="44">
        <v>0</v>
      </c>
      <c r="O311" s="44">
        <v>0.6</v>
      </c>
    </row>
    <row r="312" spans="1:15" x14ac:dyDescent="0.3">
      <c r="A312" s="43">
        <v>570</v>
      </c>
      <c r="B312" s="27" t="s">
        <v>114</v>
      </c>
      <c r="C312" s="43">
        <v>80</v>
      </c>
      <c r="D312" s="44">
        <v>6.8</v>
      </c>
      <c r="E312" s="44">
        <v>3.73</v>
      </c>
      <c r="F312" s="44">
        <v>47</v>
      </c>
      <c r="G312" s="44">
        <v>249.3</v>
      </c>
      <c r="H312" s="44">
        <v>0.09</v>
      </c>
      <c r="I312" s="44">
        <v>0</v>
      </c>
      <c r="J312" s="44">
        <v>2.5999999999999999E-2</v>
      </c>
      <c r="K312" s="44">
        <v>0.93</v>
      </c>
      <c r="L312" s="44">
        <v>4</v>
      </c>
      <c r="M312" s="44">
        <v>50.6</v>
      </c>
      <c r="N312" s="44">
        <v>9.3000000000000007</v>
      </c>
      <c r="O312" s="44">
        <v>0.8</v>
      </c>
    </row>
    <row r="313" spans="1:15" ht="15" thickBot="1" x14ac:dyDescent="0.35">
      <c r="A313" s="49"/>
      <c r="B313" s="50" t="s">
        <v>8</v>
      </c>
      <c r="C313" s="41"/>
      <c r="D313" s="25">
        <f t="shared" ref="D313:O313" si="47">SUM(D310:D312)</f>
        <v>8.1999999999999993</v>
      </c>
      <c r="E313" s="25">
        <f t="shared" si="47"/>
        <v>3.93</v>
      </c>
      <c r="F313" s="26">
        <f t="shared" si="47"/>
        <v>47.2</v>
      </c>
      <c r="G313" s="26">
        <f t="shared" si="47"/>
        <v>369.3</v>
      </c>
      <c r="H313" s="26">
        <f t="shared" si="47"/>
        <v>0.16999999999999998</v>
      </c>
      <c r="I313" s="26">
        <f t="shared" si="47"/>
        <v>8</v>
      </c>
      <c r="J313" s="26">
        <f t="shared" si="47"/>
        <v>2.5999999999999999E-2</v>
      </c>
      <c r="K313" s="26">
        <f t="shared" si="47"/>
        <v>0.93</v>
      </c>
      <c r="L313" s="26">
        <f t="shared" si="47"/>
        <v>40</v>
      </c>
      <c r="M313" s="26">
        <f t="shared" si="47"/>
        <v>50.6</v>
      </c>
      <c r="N313" s="26">
        <f t="shared" si="47"/>
        <v>9.3000000000000007</v>
      </c>
      <c r="O313" s="26">
        <f t="shared" si="47"/>
        <v>1.4</v>
      </c>
    </row>
    <row r="314" spans="1:15" ht="15" thickBot="1" x14ac:dyDescent="0.35">
      <c r="A314" s="11"/>
      <c r="B314" s="51" t="s">
        <v>60</v>
      </c>
      <c r="C314" s="23"/>
      <c r="D314" s="24">
        <f t="shared" ref="D314:E314" si="48">SUM(D299+D308+D313)</f>
        <v>71.39</v>
      </c>
      <c r="E314" s="24">
        <f t="shared" si="48"/>
        <v>90.100000000000023</v>
      </c>
      <c r="F314" s="24">
        <f>SUM(F299+F308+F313)</f>
        <v>213.76999999999998</v>
      </c>
      <c r="G314" s="24">
        <f t="shared" ref="G314:O314" si="49">SUM(G299+G308+G313)</f>
        <v>2018.53</v>
      </c>
      <c r="H314" s="24">
        <f t="shared" si="49"/>
        <v>0.69500000000000006</v>
      </c>
      <c r="I314" s="24">
        <f t="shared" si="49"/>
        <v>28.909999999999997</v>
      </c>
      <c r="J314" s="24">
        <f t="shared" si="49"/>
        <v>0.52600000000000002</v>
      </c>
      <c r="K314" s="24">
        <f t="shared" si="49"/>
        <v>12.319999999999999</v>
      </c>
      <c r="L314" s="24">
        <f t="shared" si="49"/>
        <v>602.4</v>
      </c>
      <c r="M314" s="24">
        <f t="shared" si="49"/>
        <v>1051.3</v>
      </c>
      <c r="N314" s="24">
        <f t="shared" si="49"/>
        <v>179.01</v>
      </c>
      <c r="O314" s="24">
        <f t="shared" si="49"/>
        <v>11.94</v>
      </c>
    </row>
    <row r="315" spans="1:15" x14ac:dyDescent="0.3">
      <c r="A315" s="15" t="s">
        <v>59</v>
      </c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1:15" x14ac:dyDescent="0.3">
      <c r="A316" s="17" t="s">
        <v>57</v>
      </c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</row>
    <row r="317" spans="1:15" x14ac:dyDescent="0.3">
      <c r="A317" s="18" t="s">
        <v>58</v>
      </c>
      <c r="B317" s="18"/>
      <c r="C317" s="18"/>
      <c r="D317" s="18"/>
      <c r="E317" s="18"/>
      <c r="F317" s="18"/>
      <c r="G317" s="16"/>
      <c r="H317" s="18"/>
      <c r="I317" s="18"/>
      <c r="J317" s="18"/>
      <c r="K317" s="18"/>
      <c r="L317" s="18"/>
      <c r="M317" s="18"/>
      <c r="N317" s="18"/>
      <c r="O317" s="18"/>
    </row>
    <row r="318" spans="1:15" x14ac:dyDescent="0.3">
      <c r="A318" s="18"/>
      <c r="B318" s="18"/>
      <c r="C318" s="18"/>
      <c r="D318" s="18"/>
      <c r="E318" s="18"/>
      <c r="F318" s="18"/>
      <c r="G318" s="16"/>
      <c r="H318" s="18"/>
      <c r="I318" s="18"/>
      <c r="J318" s="18"/>
      <c r="K318" s="18"/>
      <c r="L318" s="18"/>
      <c r="M318" s="18"/>
      <c r="N318" s="18"/>
      <c r="O318" s="18"/>
    </row>
    <row r="319" spans="1:15" x14ac:dyDescent="0.3">
      <c r="A319" s="18"/>
      <c r="B319" s="18"/>
      <c r="C319" s="18"/>
      <c r="D319" s="18"/>
      <c r="E319" s="18"/>
      <c r="F319" s="18"/>
      <c r="G319" s="16"/>
      <c r="H319" s="18"/>
      <c r="I319" s="18"/>
      <c r="J319" s="18"/>
      <c r="K319" s="18"/>
      <c r="L319" s="18"/>
      <c r="M319" s="18"/>
      <c r="N319" s="18"/>
      <c r="O319" s="18"/>
    </row>
    <row r="320" spans="1:15" x14ac:dyDescent="0.3">
      <c r="A320" s="18"/>
      <c r="B320" s="18"/>
      <c r="C320" s="18"/>
      <c r="D320" s="18"/>
      <c r="E320" s="18"/>
      <c r="F320" s="18"/>
      <c r="G320" s="16"/>
      <c r="H320" s="18"/>
      <c r="I320" s="18"/>
      <c r="J320" s="18"/>
      <c r="K320" s="18"/>
      <c r="L320" s="18"/>
      <c r="M320" s="18"/>
      <c r="N320" s="18"/>
      <c r="O320" s="18"/>
    </row>
    <row r="321" spans="1:15" x14ac:dyDescent="0.3">
      <c r="A321" s="14"/>
      <c r="B321" s="14" t="s">
        <v>11</v>
      </c>
      <c r="C321" s="14" t="s">
        <v>92</v>
      </c>
      <c r="D321" s="14"/>
      <c r="E321" s="14"/>
      <c r="F321" s="14"/>
      <c r="G321" s="22"/>
      <c r="H321" s="14"/>
      <c r="I321" s="14"/>
      <c r="J321" s="14"/>
      <c r="K321" s="14"/>
      <c r="L321" s="14"/>
      <c r="M321" s="14"/>
      <c r="N321" s="14"/>
      <c r="O321" s="14"/>
    </row>
    <row r="322" spans="1:15" ht="15" thickBot="1" x14ac:dyDescent="0.35">
      <c r="A322" s="14"/>
      <c r="B322" s="14" t="s">
        <v>146</v>
      </c>
      <c r="C322" s="14" t="s">
        <v>121</v>
      </c>
      <c r="D322" s="14"/>
      <c r="E322" s="14"/>
      <c r="F322" s="14"/>
      <c r="G322" s="22"/>
      <c r="I322" s="14"/>
      <c r="J322" s="14"/>
      <c r="K322" s="14"/>
      <c r="L322" s="14"/>
      <c r="M322" s="14"/>
      <c r="N322" s="14"/>
      <c r="O322" s="14"/>
    </row>
    <row r="323" spans="1:15" ht="27" thickBot="1" x14ac:dyDescent="0.35">
      <c r="A323" s="115" t="s">
        <v>0</v>
      </c>
      <c r="B323" s="117" t="s">
        <v>1</v>
      </c>
      <c r="C323" s="4" t="s">
        <v>13</v>
      </c>
      <c r="D323" s="114" t="s">
        <v>14</v>
      </c>
      <c r="E323" s="114"/>
      <c r="F323" s="119"/>
      <c r="G323" s="120" t="s">
        <v>15</v>
      </c>
      <c r="H323" s="113" t="s">
        <v>20</v>
      </c>
      <c r="I323" s="114"/>
      <c r="J323" s="114"/>
      <c r="K323" s="6"/>
      <c r="L323" s="113" t="s">
        <v>21</v>
      </c>
      <c r="M323" s="114"/>
      <c r="N323" s="114"/>
      <c r="O323" s="6"/>
    </row>
    <row r="324" spans="1:15" ht="15" thickBot="1" x14ac:dyDescent="0.35">
      <c r="A324" s="116"/>
      <c r="B324" s="118"/>
      <c r="C324" s="5"/>
      <c r="D324" s="5" t="s">
        <v>2</v>
      </c>
      <c r="E324" s="5" t="s">
        <v>3</v>
      </c>
      <c r="F324" s="5" t="s">
        <v>4</v>
      </c>
      <c r="G324" s="121"/>
      <c r="H324" s="7" t="s">
        <v>16</v>
      </c>
      <c r="I324" s="6" t="s">
        <v>17</v>
      </c>
      <c r="J324" s="6" t="s">
        <v>18</v>
      </c>
      <c r="K324" s="6" t="s">
        <v>19</v>
      </c>
      <c r="L324" s="7" t="s">
        <v>23</v>
      </c>
      <c r="M324" s="6" t="s">
        <v>24</v>
      </c>
      <c r="N324" s="6" t="s">
        <v>25</v>
      </c>
      <c r="O324" s="6" t="s">
        <v>26</v>
      </c>
    </row>
    <row r="325" spans="1:15" ht="15" thickBot="1" x14ac:dyDescent="0.35">
      <c r="A325" s="84">
        <v>1</v>
      </c>
      <c r="B325" s="85">
        <v>2</v>
      </c>
      <c r="C325" s="8">
        <v>3</v>
      </c>
      <c r="D325" s="8">
        <v>4</v>
      </c>
      <c r="E325" s="9">
        <v>5</v>
      </c>
      <c r="F325" s="6">
        <v>6</v>
      </c>
      <c r="G325" s="76">
        <v>7</v>
      </c>
      <c r="H325" s="10">
        <v>8</v>
      </c>
      <c r="I325" s="85">
        <v>9</v>
      </c>
      <c r="J325" s="85">
        <v>10</v>
      </c>
      <c r="K325" s="85">
        <v>11</v>
      </c>
      <c r="L325" s="10">
        <v>12</v>
      </c>
      <c r="M325" s="85">
        <v>13</v>
      </c>
      <c r="N325" s="85">
        <v>14</v>
      </c>
      <c r="O325" s="85">
        <v>15</v>
      </c>
    </row>
    <row r="326" spans="1:15" x14ac:dyDescent="0.3">
      <c r="A326" s="35"/>
      <c r="B326" s="36" t="s">
        <v>122</v>
      </c>
      <c r="C326" s="47"/>
      <c r="D326" s="34"/>
      <c r="E326" s="32"/>
      <c r="F326" s="37"/>
      <c r="G326" s="33"/>
      <c r="H326" s="34"/>
      <c r="I326" s="34"/>
      <c r="J326" s="34"/>
      <c r="K326" s="34"/>
      <c r="L326" s="34"/>
      <c r="M326" s="34"/>
      <c r="N326" s="34"/>
      <c r="O326" s="34"/>
    </row>
    <row r="327" spans="1:15" x14ac:dyDescent="0.3">
      <c r="A327" s="43">
        <v>94</v>
      </c>
      <c r="B327" s="78" t="s">
        <v>161</v>
      </c>
      <c r="C327" s="43">
        <v>30</v>
      </c>
      <c r="D327" s="44">
        <v>1.2</v>
      </c>
      <c r="E327" s="44">
        <v>12.5</v>
      </c>
      <c r="F327" s="44">
        <v>7.5</v>
      </c>
      <c r="G327" s="44">
        <v>147</v>
      </c>
      <c r="H327" s="44">
        <v>0.02</v>
      </c>
      <c r="I327" s="44">
        <v>0.02</v>
      </c>
      <c r="J327" s="44">
        <v>8.9999999999999993E-3</v>
      </c>
      <c r="K327" s="44">
        <v>0.3</v>
      </c>
      <c r="L327" s="44">
        <v>5</v>
      </c>
      <c r="M327" s="44">
        <v>13</v>
      </c>
      <c r="N327" s="44">
        <v>2</v>
      </c>
      <c r="O327" s="44">
        <v>0.2</v>
      </c>
    </row>
    <row r="328" spans="1:15" x14ac:dyDescent="0.3">
      <c r="A328" s="43">
        <v>268</v>
      </c>
      <c r="B328" s="27" t="s">
        <v>63</v>
      </c>
      <c r="C328" s="43">
        <v>200</v>
      </c>
      <c r="D328" s="44">
        <v>5.54</v>
      </c>
      <c r="E328" s="44">
        <v>8.6199999999999992</v>
      </c>
      <c r="F328" s="44">
        <v>32.4</v>
      </c>
      <c r="G328" s="44">
        <v>229.4</v>
      </c>
      <c r="H328" s="44">
        <v>0.06</v>
      </c>
      <c r="I328" s="44">
        <v>1.54</v>
      </c>
      <c r="J328" s="44">
        <v>0.05</v>
      </c>
      <c r="K328" s="44">
        <v>0.18</v>
      </c>
      <c r="L328" s="44">
        <v>143.4</v>
      </c>
      <c r="M328" s="44">
        <v>151.80000000000001</v>
      </c>
      <c r="N328" s="44">
        <v>31.6</v>
      </c>
      <c r="O328" s="44">
        <v>0.44</v>
      </c>
    </row>
    <row r="329" spans="1:15" x14ac:dyDescent="0.3">
      <c r="A329" s="43">
        <v>111</v>
      </c>
      <c r="B329" s="27" t="s">
        <v>10</v>
      </c>
      <c r="C329" s="43">
        <v>40</v>
      </c>
      <c r="D329" s="44">
        <v>3</v>
      </c>
      <c r="E329" s="44">
        <v>1.1599999999999999</v>
      </c>
      <c r="F329" s="44">
        <v>20.56</v>
      </c>
      <c r="G329" s="44">
        <v>104.8</v>
      </c>
      <c r="H329" s="44">
        <v>0.04</v>
      </c>
      <c r="I329" s="44">
        <v>0</v>
      </c>
      <c r="J329" s="44">
        <v>0</v>
      </c>
      <c r="K329" s="44">
        <v>0.7</v>
      </c>
      <c r="L329" s="44">
        <v>7.6</v>
      </c>
      <c r="M329" s="44">
        <v>26</v>
      </c>
      <c r="N329" s="44">
        <v>5.2</v>
      </c>
      <c r="O329" s="44">
        <v>0.48</v>
      </c>
    </row>
    <row r="330" spans="1:15" x14ac:dyDescent="0.3">
      <c r="A330" s="43">
        <v>495</v>
      </c>
      <c r="B330" s="27" t="s">
        <v>29</v>
      </c>
      <c r="C330" s="43">
        <v>200</v>
      </c>
      <c r="D330" s="44">
        <v>1.5</v>
      </c>
      <c r="E330" s="44">
        <v>1.3</v>
      </c>
      <c r="F330" s="44">
        <v>15.9</v>
      </c>
      <c r="G330" s="44">
        <v>81</v>
      </c>
      <c r="H330" s="44">
        <v>0.04</v>
      </c>
      <c r="I330" s="44">
        <v>1.3</v>
      </c>
      <c r="J330" s="44">
        <v>0.01</v>
      </c>
      <c r="K330" s="44">
        <v>0</v>
      </c>
      <c r="L330" s="44">
        <v>127</v>
      </c>
      <c r="M330" s="44">
        <v>93</v>
      </c>
      <c r="N330" s="44">
        <v>15</v>
      </c>
      <c r="O330" s="44">
        <v>0.4</v>
      </c>
    </row>
    <row r="331" spans="1:15" x14ac:dyDescent="0.3">
      <c r="A331" s="19"/>
      <c r="B331" s="38" t="s">
        <v>8</v>
      </c>
      <c r="C331" s="39">
        <f>SUM(C327:C330)</f>
        <v>470</v>
      </c>
      <c r="D331" s="48">
        <f t="shared" ref="D331:O331" si="50">SUM(D327:D330)</f>
        <v>11.24</v>
      </c>
      <c r="E331" s="48">
        <f t="shared" si="50"/>
        <v>23.58</v>
      </c>
      <c r="F331" s="48">
        <f t="shared" si="50"/>
        <v>76.36</v>
      </c>
      <c r="G331" s="48">
        <f t="shared" si="50"/>
        <v>562.20000000000005</v>
      </c>
      <c r="H331" s="48">
        <f t="shared" si="50"/>
        <v>0.16</v>
      </c>
      <c r="I331" s="48">
        <f t="shared" si="50"/>
        <v>2.8600000000000003</v>
      </c>
      <c r="J331" s="48">
        <f t="shared" si="50"/>
        <v>6.9000000000000006E-2</v>
      </c>
      <c r="K331" s="48">
        <f t="shared" si="50"/>
        <v>1.18</v>
      </c>
      <c r="L331" s="48">
        <f t="shared" si="50"/>
        <v>283</v>
      </c>
      <c r="M331" s="48">
        <f t="shared" si="50"/>
        <v>283.8</v>
      </c>
      <c r="N331" s="48">
        <f t="shared" si="50"/>
        <v>53.800000000000004</v>
      </c>
      <c r="O331" s="48">
        <f t="shared" si="50"/>
        <v>1.52</v>
      </c>
    </row>
    <row r="332" spans="1:15" x14ac:dyDescent="0.3">
      <c r="A332" s="45"/>
      <c r="B332" s="56" t="s">
        <v>123</v>
      </c>
      <c r="C332" s="56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</row>
    <row r="333" spans="1:15" x14ac:dyDescent="0.3">
      <c r="A333" s="43">
        <v>16</v>
      </c>
      <c r="B333" s="27" t="s">
        <v>168</v>
      </c>
      <c r="C333" s="43">
        <v>100</v>
      </c>
      <c r="D333" s="44">
        <v>2.4</v>
      </c>
      <c r="E333" s="44">
        <v>7.4</v>
      </c>
      <c r="F333" s="44">
        <v>2.5</v>
      </c>
      <c r="G333" s="44">
        <v>86</v>
      </c>
      <c r="H333" s="44">
        <v>0.03</v>
      </c>
      <c r="I333" s="44">
        <v>13.5</v>
      </c>
      <c r="J333" s="44">
        <v>0.03</v>
      </c>
      <c r="K333" s="44">
        <v>2.8</v>
      </c>
      <c r="L333" s="44">
        <v>33</v>
      </c>
      <c r="M333" s="44">
        <v>57</v>
      </c>
      <c r="N333" s="44">
        <v>12</v>
      </c>
      <c r="O333" s="44">
        <v>1</v>
      </c>
    </row>
    <row r="334" spans="1:15" x14ac:dyDescent="0.3">
      <c r="A334" s="43">
        <v>143</v>
      </c>
      <c r="B334" s="27" t="s">
        <v>169</v>
      </c>
      <c r="C334" s="43">
        <v>250</v>
      </c>
      <c r="D334" s="44">
        <v>14.7</v>
      </c>
      <c r="E334" s="44">
        <v>17.600000000000001</v>
      </c>
      <c r="F334" s="44">
        <v>61.1</v>
      </c>
      <c r="G334" s="44">
        <v>462</v>
      </c>
      <c r="H334" s="44">
        <v>0.44</v>
      </c>
      <c r="I334" s="44">
        <v>62.8</v>
      </c>
      <c r="J334" s="44">
        <v>0.17</v>
      </c>
      <c r="K334" s="44">
        <v>1</v>
      </c>
      <c r="L334" s="44">
        <v>199</v>
      </c>
      <c r="M334" s="44">
        <v>401</v>
      </c>
      <c r="N334" s="44">
        <v>134</v>
      </c>
      <c r="O334" s="44">
        <v>5.8</v>
      </c>
    </row>
    <row r="335" spans="1:15" x14ac:dyDescent="0.3">
      <c r="A335" s="44">
        <v>333</v>
      </c>
      <c r="B335" s="103" t="s">
        <v>152</v>
      </c>
      <c r="C335" s="104">
        <v>100</v>
      </c>
      <c r="D335" s="44">
        <v>18.2</v>
      </c>
      <c r="E335" s="44">
        <v>9.5</v>
      </c>
      <c r="F335" s="44">
        <v>4.5999999999999996</v>
      </c>
      <c r="G335" s="44">
        <v>157</v>
      </c>
      <c r="H335" s="44">
        <v>0.14000000000000001</v>
      </c>
      <c r="I335" s="44">
        <v>0.8</v>
      </c>
      <c r="J335" s="44">
        <v>0.02</v>
      </c>
      <c r="K335" s="44">
        <v>4.4000000000000004</v>
      </c>
      <c r="L335" s="44">
        <v>49</v>
      </c>
      <c r="M335" s="44">
        <v>197</v>
      </c>
      <c r="N335" s="44">
        <v>37</v>
      </c>
      <c r="O335" s="44">
        <v>0.8</v>
      </c>
    </row>
    <row r="336" spans="1:15" x14ac:dyDescent="0.3">
      <c r="A336" s="43">
        <v>429</v>
      </c>
      <c r="B336" s="27" t="s">
        <v>45</v>
      </c>
      <c r="C336" s="43">
        <v>200</v>
      </c>
      <c r="D336" s="44">
        <v>4.2</v>
      </c>
      <c r="E336" s="44">
        <v>8.8000000000000007</v>
      </c>
      <c r="F336" s="44">
        <v>21.8</v>
      </c>
      <c r="G336" s="44">
        <v>184</v>
      </c>
      <c r="H336" s="44">
        <v>0.18</v>
      </c>
      <c r="I336" s="44">
        <v>6.8</v>
      </c>
      <c r="J336" s="44">
        <v>0.06</v>
      </c>
      <c r="K336" s="44">
        <v>0.2</v>
      </c>
      <c r="L336" s="44">
        <v>52</v>
      </c>
      <c r="M336" s="44">
        <v>114</v>
      </c>
      <c r="N336" s="44">
        <v>38</v>
      </c>
      <c r="O336" s="44">
        <v>1.4</v>
      </c>
    </row>
    <row r="337" spans="1:15" x14ac:dyDescent="0.3">
      <c r="A337" s="43">
        <v>110</v>
      </c>
      <c r="B337" s="27" t="s">
        <v>65</v>
      </c>
      <c r="C337" s="43">
        <v>20</v>
      </c>
      <c r="D337" s="44">
        <v>1.32</v>
      </c>
      <c r="E337" s="44">
        <v>0.24</v>
      </c>
      <c r="F337" s="44">
        <v>6.8</v>
      </c>
      <c r="G337" s="44">
        <v>36.200000000000003</v>
      </c>
      <c r="H337" s="44">
        <v>0.04</v>
      </c>
      <c r="I337" s="44">
        <v>0</v>
      </c>
      <c r="J337" s="44">
        <v>0</v>
      </c>
      <c r="K337" s="44">
        <v>0</v>
      </c>
      <c r="L337" s="44">
        <v>7</v>
      </c>
      <c r="M337" s="44">
        <v>31.6</v>
      </c>
      <c r="N337" s="44">
        <v>9.4</v>
      </c>
      <c r="O337" s="44">
        <v>0.78</v>
      </c>
    </row>
    <row r="338" spans="1:15" x14ac:dyDescent="0.3">
      <c r="A338" s="43">
        <v>111</v>
      </c>
      <c r="B338" s="27" t="s">
        <v>10</v>
      </c>
      <c r="C338" s="43">
        <v>20</v>
      </c>
      <c r="D338" s="44">
        <v>1.5</v>
      </c>
      <c r="E338" s="44">
        <v>0.57999999999999996</v>
      </c>
      <c r="F338" s="44">
        <v>10.28</v>
      </c>
      <c r="G338" s="44">
        <v>52.4</v>
      </c>
      <c r="H338" s="44">
        <v>0.02</v>
      </c>
      <c r="I338" s="44">
        <v>0</v>
      </c>
      <c r="J338" s="44">
        <v>0</v>
      </c>
      <c r="K338" s="44">
        <v>0.34</v>
      </c>
      <c r="L338" s="44">
        <v>3.8</v>
      </c>
      <c r="M338" s="44">
        <v>13</v>
      </c>
      <c r="N338" s="44">
        <v>2.6</v>
      </c>
      <c r="O338" s="44">
        <v>0.24</v>
      </c>
    </row>
    <row r="339" spans="1:15" x14ac:dyDescent="0.3">
      <c r="A339" s="43">
        <v>508</v>
      </c>
      <c r="B339" s="27" t="s">
        <v>70</v>
      </c>
      <c r="C339" s="43">
        <v>200</v>
      </c>
      <c r="D339" s="44">
        <v>0.5</v>
      </c>
      <c r="E339" s="44">
        <v>0</v>
      </c>
      <c r="F339" s="44">
        <v>27</v>
      </c>
      <c r="G339" s="44">
        <v>110</v>
      </c>
      <c r="H339" s="44">
        <v>0.01</v>
      </c>
      <c r="I339" s="44">
        <v>0.5</v>
      </c>
      <c r="J339" s="44">
        <v>0</v>
      </c>
      <c r="K339" s="44">
        <v>0</v>
      </c>
      <c r="L339" s="44">
        <v>28</v>
      </c>
      <c r="M339" s="44">
        <v>19</v>
      </c>
      <c r="N339" s="44">
        <v>7</v>
      </c>
      <c r="O339" s="44">
        <v>1.5</v>
      </c>
    </row>
    <row r="340" spans="1:15" x14ac:dyDescent="0.3">
      <c r="A340" s="19"/>
      <c r="B340" s="38" t="s">
        <v>8</v>
      </c>
      <c r="C340" s="39">
        <f>SUM(C333:C339)</f>
        <v>890</v>
      </c>
      <c r="D340" s="48">
        <f t="shared" ref="D340:O340" si="51">SUM(D333:D339)</f>
        <v>42.82</v>
      </c>
      <c r="E340" s="48">
        <f t="shared" si="51"/>
        <v>44.12</v>
      </c>
      <c r="F340" s="48">
        <f t="shared" si="51"/>
        <v>134.07999999999998</v>
      </c>
      <c r="G340" s="48">
        <f t="shared" si="51"/>
        <v>1087.5999999999999</v>
      </c>
      <c r="H340" s="48">
        <f t="shared" si="51"/>
        <v>0.8600000000000001</v>
      </c>
      <c r="I340" s="48">
        <f t="shared" si="51"/>
        <v>84.399999999999991</v>
      </c>
      <c r="J340" s="48">
        <f t="shared" si="51"/>
        <v>0.28000000000000003</v>
      </c>
      <c r="K340" s="48">
        <f t="shared" si="51"/>
        <v>8.7399999999999984</v>
      </c>
      <c r="L340" s="48">
        <f t="shared" si="51"/>
        <v>371.8</v>
      </c>
      <c r="M340" s="48">
        <f t="shared" si="51"/>
        <v>832.6</v>
      </c>
      <c r="N340" s="48">
        <f t="shared" si="51"/>
        <v>240</v>
      </c>
      <c r="O340" s="48">
        <f t="shared" si="51"/>
        <v>11.52</v>
      </c>
    </row>
    <row r="341" spans="1:15" x14ac:dyDescent="0.3">
      <c r="A341" s="45"/>
      <c r="B341" s="56" t="s">
        <v>124</v>
      </c>
      <c r="C341" s="56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</row>
    <row r="342" spans="1:15" x14ac:dyDescent="0.3">
      <c r="A342" s="43">
        <v>112</v>
      </c>
      <c r="B342" s="27" t="s">
        <v>80</v>
      </c>
      <c r="C342" s="43">
        <v>200</v>
      </c>
      <c r="D342" s="44">
        <v>0.8</v>
      </c>
      <c r="E342" s="44">
        <v>0.8</v>
      </c>
      <c r="F342" s="44">
        <v>19.600000000000001</v>
      </c>
      <c r="G342" s="44">
        <v>94</v>
      </c>
      <c r="H342" s="44">
        <v>0.04</v>
      </c>
      <c r="I342" s="44">
        <v>10</v>
      </c>
      <c r="J342" s="44">
        <v>0</v>
      </c>
      <c r="K342" s="44">
        <v>0.8</v>
      </c>
      <c r="L342" s="44">
        <v>38</v>
      </c>
      <c r="M342" s="44">
        <v>32</v>
      </c>
      <c r="N342" s="44">
        <v>24</v>
      </c>
      <c r="O342" s="44">
        <v>4.5999999999999996</v>
      </c>
    </row>
    <row r="343" spans="1:15" x14ac:dyDescent="0.3">
      <c r="A343" s="43">
        <v>589</v>
      </c>
      <c r="B343" s="27" t="s">
        <v>83</v>
      </c>
      <c r="C343" s="43">
        <v>50</v>
      </c>
      <c r="D343" s="44">
        <v>2.95</v>
      </c>
      <c r="E343" s="44">
        <v>2.35</v>
      </c>
      <c r="F343" s="44">
        <v>37.5</v>
      </c>
      <c r="G343" s="44">
        <v>183</v>
      </c>
      <c r="H343" s="44">
        <v>0.04</v>
      </c>
      <c r="I343" s="44">
        <v>0</v>
      </c>
      <c r="J343" s="44">
        <v>0</v>
      </c>
      <c r="K343" s="44">
        <v>1.2</v>
      </c>
      <c r="L343" s="44">
        <v>5.5</v>
      </c>
      <c r="M343" s="44">
        <v>25</v>
      </c>
      <c r="N343" s="44">
        <v>4.5</v>
      </c>
      <c r="O343" s="44">
        <v>0.4</v>
      </c>
    </row>
    <row r="344" spans="1:15" x14ac:dyDescent="0.3">
      <c r="A344" s="43">
        <v>517</v>
      </c>
      <c r="B344" s="27" t="s">
        <v>49</v>
      </c>
      <c r="C344" s="43">
        <v>180</v>
      </c>
      <c r="D344" s="44">
        <v>9</v>
      </c>
      <c r="E344" s="44">
        <v>5.76</v>
      </c>
      <c r="F344" s="44">
        <v>15.3</v>
      </c>
      <c r="G344" s="44">
        <v>156.6</v>
      </c>
      <c r="H344" s="44">
        <v>0.05</v>
      </c>
      <c r="I344" s="44">
        <v>1.08</v>
      </c>
      <c r="J344" s="44">
        <v>0.03</v>
      </c>
      <c r="K344" s="44">
        <v>0</v>
      </c>
      <c r="L344" s="44">
        <v>214.2</v>
      </c>
      <c r="M344" s="44">
        <v>163.80000000000001</v>
      </c>
      <c r="N344" s="44">
        <v>25.2</v>
      </c>
      <c r="O344" s="44">
        <v>0.18</v>
      </c>
    </row>
    <row r="345" spans="1:15" ht="15" thickBot="1" x14ac:dyDescent="0.35">
      <c r="A345" s="19"/>
      <c r="B345" s="12" t="s">
        <v>8</v>
      </c>
      <c r="C345" s="39"/>
      <c r="D345" s="48">
        <f t="shared" ref="D345:O345" si="52">SUM(D342:D344)</f>
        <v>12.75</v>
      </c>
      <c r="E345" s="48">
        <f t="shared" si="52"/>
        <v>8.91</v>
      </c>
      <c r="F345" s="48">
        <f t="shared" si="52"/>
        <v>72.400000000000006</v>
      </c>
      <c r="G345" s="48">
        <f t="shared" si="52"/>
        <v>433.6</v>
      </c>
      <c r="H345" s="48">
        <f t="shared" si="52"/>
        <v>0.13</v>
      </c>
      <c r="I345" s="48">
        <f t="shared" si="52"/>
        <v>11.08</v>
      </c>
      <c r="J345" s="48">
        <f t="shared" si="52"/>
        <v>0.03</v>
      </c>
      <c r="K345" s="48">
        <f t="shared" si="52"/>
        <v>2</v>
      </c>
      <c r="L345" s="48">
        <f t="shared" si="52"/>
        <v>257.7</v>
      </c>
      <c r="M345" s="48">
        <f t="shared" si="52"/>
        <v>220.8</v>
      </c>
      <c r="N345" s="48">
        <f t="shared" si="52"/>
        <v>53.7</v>
      </c>
      <c r="O345" s="48">
        <f t="shared" si="52"/>
        <v>5.18</v>
      </c>
    </row>
    <row r="346" spans="1:15" ht="15" thickBot="1" x14ac:dyDescent="0.35">
      <c r="A346" s="42"/>
      <c r="B346" s="54" t="s">
        <v>60</v>
      </c>
      <c r="C346" s="23"/>
      <c r="D346" s="24">
        <f t="shared" ref="D346:O346" si="53">SUM(D331+D340+D345)</f>
        <v>66.81</v>
      </c>
      <c r="E346" s="24">
        <f t="shared" si="53"/>
        <v>76.609999999999985</v>
      </c>
      <c r="F346" s="24">
        <f t="shared" si="53"/>
        <v>282.84000000000003</v>
      </c>
      <c r="G346" s="24">
        <f t="shared" si="53"/>
        <v>2083.4</v>
      </c>
      <c r="H346" s="24">
        <f t="shared" si="53"/>
        <v>1.1499999999999999</v>
      </c>
      <c r="I346" s="24">
        <f t="shared" si="53"/>
        <v>98.339999999999989</v>
      </c>
      <c r="J346" s="24">
        <f t="shared" si="53"/>
        <v>0.379</v>
      </c>
      <c r="K346" s="24">
        <f t="shared" si="53"/>
        <v>11.919999999999998</v>
      </c>
      <c r="L346" s="24">
        <f t="shared" si="53"/>
        <v>912.5</v>
      </c>
      <c r="M346" s="24">
        <f t="shared" si="53"/>
        <v>1337.2</v>
      </c>
      <c r="N346" s="24">
        <f t="shared" si="53"/>
        <v>347.5</v>
      </c>
      <c r="O346" s="24">
        <f t="shared" si="53"/>
        <v>18.22</v>
      </c>
    </row>
    <row r="347" spans="1:15" x14ac:dyDescent="0.3">
      <c r="A347" s="15" t="s">
        <v>59</v>
      </c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</row>
    <row r="348" spans="1:15" x14ac:dyDescent="0.3">
      <c r="A348" s="17" t="s">
        <v>57</v>
      </c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</row>
    <row r="349" spans="1:15" x14ac:dyDescent="0.3">
      <c r="A349" s="18" t="s">
        <v>58</v>
      </c>
      <c r="B349" s="18"/>
      <c r="C349" s="18"/>
      <c r="D349" s="18"/>
      <c r="E349" s="18"/>
      <c r="F349" s="18"/>
      <c r="G349" s="16"/>
      <c r="H349" s="18"/>
      <c r="I349" s="18"/>
      <c r="J349" s="18"/>
      <c r="K349" s="18"/>
      <c r="L349" s="18"/>
      <c r="M349" s="18"/>
    </row>
    <row r="350" spans="1:15" x14ac:dyDescent="0.3">
      <c r="A350" s="18"/>
      <c r="B350" s="18"/>
      <c r="C350" s="18"/>
      <c r="D350" s="18"/>
      <c r="E350" s="18"/>
      <c r="F350" s="18"/>
      <c r="G350" s="16"/>
      <c r="H350" s="18"/>
      <c r="I350" s="18"/>
      <c r="J350" s="18"/>
      <c r="K350" s="18"/>
      <c r="L350" s="18"/>
      <c r="M350" s="18"/>
    </row>
    <row r="351" spans="1:15" x14ac:dyDescent="0.3">
      <c r="A351" s="18"/>
      <c r="B351" s="18"/>
      <c r="C351" s="18"/>
      <c r="D351" s="18"/>
      <c r="E351" s="18"/>
      <c r="F351" s="18"/>
      <c r="G351" s="16"/>
      <c r="H351" s="18"/>
      <c r="I351" s="18"/>
      <c r="J351" s="18"/>
      <c r="K351" s="18"/>
      <c r="L351" s="18"/>
      <c r="M351" s="18"/>
    </row>
    <row r="352" spans="1:15" x14ac:dyDescent="0.3">
      <c r="A352" s="14"/>
      <c r="B352" s="14" t="s">
        <v>27</v>
      </c>
      <c r="C352" s="14" t="s">
        <v>92</v>
      </c>
      <c r="D352" s="14"/>
      <c r="E352" s="14"/>
      <c r="F352" s="14"/>
      <c r="G352" s="22"/>
      <c r="H352" s="14"/>
      <c r="I352" s="14"/>
      <c r="J352" s="14"/>
      <c r="K352" s="14"/>
      <c r="L352" s="14"/>
      <c r="M352" s="14"/>
      <c r="N352" s="14"/>
      <c r="O352" s="14"/>
    </row>
    <row r="353" spans="1:15" ht="15" thickBot="1" x14ac:dyDescent="0.35">
      <c r="A353" s="14"/>
      <c r="B353" s="14" t="s">
        <v>146</v>
      </c>
      <c r="C353" s="14" t="s">
        <v>121</v>
      </c>
      <c r="D353" s="14"/>
      <c r="E353" s="14"/>
      <c r="F353" s="14"/>
      <c r="G353" s="22"/>
      <c r="I353" s="14"/>
      <c r="J353" s="14"/>
      <c r="K353" s="14"/>
      <c r="L353" s="14"/>
      <c r="M353" s="14"/>
      <c r="N353" s="14"/>
      <c r="O353" s="14"/>
    </row>
    <row r="354" spans="1:15" ht="27" thickBot="1" x14ac:dyDescent="0.35">
      <c r="A354" s="115" t="s">
        <v>0</v>
      </c>
      <c r="B354" s="117" t="s">
        <v>1</v>
      </c>
      <c r="C354" s="4" t="s">
        <v>13</v>
      </c>
      <c r="D354" s="114" t="s">
        <v>14</v>
      </c>
      <c r="E354" s="114"/>
      <c r="F354" s="119"/>
      <c r="G354" s="120" t="s">
        <v>15</v>
      </c>
      <c r="H354" s="113" t="s">
        <v>20</v>
      </c>
      <c r="I354" s="114"/>
      <c r="J354" s="114"/>
      <c r="K354" s="6"/>
      <c r="L354" s="113" t="s">
        <v>21</v>
      </c>
      <c r="M354" s="114"/>
      <c r="N354" s="114"/>
      <c r="O354" s="6"/>
    </row>
    <row r="355" spans="1:15" ht="15" thickBot="1" x14ac:dyDescent="0.35">
      <c r="A355" s="116"/>
      <c r="B355" s="118"/>
      <c r="C355" s="5"/>
      <c r="D355" s="5" t="s">
        <v>2</v>
      </c>
      <c r="E355" s="5" t="s">
        <v>3</v>
      </c>
      <c r="F355" s="5" t="s">
        <v>4</v>
      </c>
      <c r="G355" s="121"/>
      <c r="H355" s="7" t="s">
        <v>16</v>
      </c>
      <c r="I355" s="6" t="s">
        <v>17</v>
      </c>
      <c r="J355" s="6" t="s">
        <v>18</v>
      </c>
      <c r="K355" s="6" t="s">
        <v>19</v>
      </c>
      <c r="L355" s="7" t="s">
        <v>23</v>
      </c>
      <c r="M355" s="6" t="s">
        <v>24</v>
      </c>
      <c r="N355" s="6" t="s">
        <v>25</v>
      </c>
      <c r="O355" s="6" t="s">
        <v>26</v>
      </c>
    </row>
    <row r="356" spans="1:15" ht="15" thickBot="1" x14ac:dyDescent="0.35">
      <c r="A356" s="84">
        <v>1</v>
      </c>
      <c r="B356" s="85">
        <v>2</v>
      </c>
      <c r="C356" s="8">
        <v>3</v>
      </c>
      <c r="D356" s="8">
        <v>4</v>
      </c>
      <c r="E356" s="9">
        <v>5</v>
      </c>
      <c r="F356" s="6">
        <v>6</v>
      </c>
      <c r="G356" s="76">
        <v>7</v>
      </c>
      <c r="H356" s="10">
        <v>8</v>
      </c>
      <c r="I356" s="85">
        <v>9</v>
      </c>
      <c r="J356" s="85">
        <v>10</v>
      </c>
      <c r="K356" s="85">
        <v>11</v>
      </c>
      <c r="L356" s="10">
        <v>12</v>
      </c>
      <c r="M356" s="85">
        <v>13</v>
      </c>
      <c r="N356" s="85">
        <v>14</v>
      </c>
      <c r="O356" s="85">
        <v>15</v>
      </c>
    </row>
    <row r="357" spans="1:15" x14ac:dyDescent="0.3">
      <c r="A357" s="83"/>
      <c r="B357" s="36" t="s">
        <v>125</v>
      </c>
      <c r="C357" s="28"/>
      <c r="D357" s="34"/>
      <c r="E357" s="32"/>
      <c r="F357" s="37"/>
      <c r="G357" s="33"/>
      <c r="H357" s="34"/>
      <c r="I357" s="34"/>
      <c r="J357" s="34"/>
      <c r="K357" s="34"/>
      <c r="L357" s="34"/>
      <c r="M357" s="34"/>
      <c r="N357" s="34"/>
      <c r="O357" s="34"/>
    </row>
    <row r="358" spans="1:15" x14ac:dyDescent="0.3">
      <c r="A358" s="43">
        <v>91</v>
      </c>
      <c r="B358" s="27" t="s">
        <v>62</v>
      </c>
      <c r="C358" s="43">
        <v>45</v>
      </c>
      <c r="D358" s="44">
        <v>6.7</v>
      </c>
      <c r="E358" s="44">
        <v>9.5</v>
      </c>
      <c r="F358" s="44">
        <v>9.9</v>
      </c>
      <c r="G358" s="44">
        <v>153</v>
      </c>
      <c r="H358" s="44">
        <v>0.03</v>
      </c>
      <c r="I358" s="44">
        <v>0.1</v>
      </c>
      <c r="J358" s="44">
        <v>0.08</v>
      </c>
      <c r="K358" s="44">
        <v>0.4</v>
      </c>
      <c r="L358" s="44">
        <v>185</v>
      </c>
      <c r="M358" s="44">
        <v>132</v>
      </c>
      <c r="N358" s="44">
        <v>13</v>
      </c>
      <c r="O358" s="44">
        <v>0.4</v>
      </c>
    </row>
    <row r="359" spans="1:15" x14ac:dyDescent="0.3">
      <c r="A359" s="43">
        <v>319</v>
      </c>
      <c r="B359" s="78" t="s">
        <v>68</v>
      </c>
      <c r="C359" s="43">
        <v>200</v>
      </c>
      <c r="D359" s="44">
        <v>27.6</v>
      </c>
      <c r="E359" s="44">
        <v>26.2</v>
      </c>
      <c r="F359" s="44">
        <v>42.2</v>
      </c>
      <c r="G359" s="44">
        <v>516</v>
      </c>
      <c r="H359" s="44">
        <v>0.13</v>
      </c>
      <c r="I359" s="44">
        <v>0.4</v>
      </c>
      <c r="J359" s="44">
        <v>0.13</v>
      </c>
      <c r="K359" s="44">
        <v>0.93</v>
      </c>
      <c r="L359" s="44">
        <v>305</v>
      </c>
      <c r="M359" s="44">
        <v>374.6</v>
      </c>
      <c r="N359" s="44">
        <v>44</v>
      </c>
      <c r="O359" s="44">
        <v>1.86</v>
      </c>
    </row>
    <row r="360" spans="1:15" x14ac:dyDescent="0.3">
      <c r="A360" s="43">
        <v>494</v>
      </c>
      <c r="B360" s="78" t="s">
        <v>9</v>
      </c>
      <c r="C360" s="43">
        <v>200</v>
      </c>
      <c r="D360" s="44">
        <v>0.1</v>
      </c>
      <c r="E360" s="44">
        <v>0</v>
      </c>
      <c r="F360" s="44">
        <v>15.2</v>
      </c>
      <c r="G360" s="44">
        <v>61</v>
      </c>
      <c r="H360" s="44">
        <v>0</v>
      </c>
      <c r="I360" s="44">
        <v>2.8</v>
      </c>
      <c r="J360" s="44">
        <v>0</v>
      </c>
      <c r="K360" s="44">
        <v>0</v>
      </c>
      <c r="L360" s="44">
        <v>14.2</v>
      </c>
      <c r="M360" s="44">
        <v>4</v>
      </c>
      <c r="N360" s="44">
        <v>2</v>
      </c>
      <c r="O360" s="44">
        <v>0.4</v>
      </c>
    </row>
    <row r="361" spans="1:15" x14ac:dyDescent="0.3">
      <c r="A361" s="19"/>
      <c r="B361" s="79" t="s">
        <v>8</v>
      </c>
      <c r="C361" s="39">
        <f>SUM(C358:C360)</f>
        <v>445</v>
      </c>
      <c r="D361" s="48">
        <f t="shared" ref="D361:O361" si="54">SUM(D358:D360)</f>
        <v>34.400000000000006</v>
      </c>
      <c r="E361" s="48">
        <f t="shared" si="54"/>
        <v>35.700000000000003</v>
      </c>
      <c r="F361" s="48">
        <f t="shared" si="54"/>
        <v>67.3</v>
      </c>
      <c r="G361" s="48">
        <f t="shared" si="54"/>
        <v>730</v>
      </c>
      <c r="H361" s="48">
        <f t="shared" si="54"/>
        <v>0.16</v>
      </c>
      <c r="I361" s="48">
        <f t="shared" si="54"/>
        <v>3.3</v>
      </c>
      <c r="J361" s="48">
        <f t="shared" si="54"/>
        <v>0.21000000000000002</v>
      </c>
      <c r="K361" s="48">
        <f t="shared" si="54"/>
        <v>1.33</v>
      </c>
      <c r="L361" s="48">
        <f t="shared" si="54"/>
        <v>504.2</v>
      </c>
      <c r="M361" s="48">
        <f t="shared" si="54"/>
        <v>510.6</v>
      </c>
      <c r="N361" s="48">
        <f t="shared" si="54"/>
        <v>59</v>
      </c>
      <c r="O361" s="48">
        <f t="shared" si="54"/>
        <v>2.66</v>
      </c>
    </row>
    <row r="362" spans="1:15" x14ac:dyDescent="0.3">
      <c r="A362" s="19"/>
      <c r="B362" s="79" t="s">
        <v>158</v>
      </c>
      <c r="C362" s="39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</row>
    <row r="363" spans="1:15" x14ac:dyDescent="0.3">
      <c r="A363" s="43">
        <v>518</v>
      </c>
      <c r="B363" s="27" t="s">
        <v>159</v>
      </c>
      <c r="C363" s="43">
        <v>200</v>
      </c>
      <c r="D363" s="44">
        <v>1</v>
      </c>
      <c r="E363" s="44">
        <v>0.2</v>
      </c>
      <c r="F363" s="44">
        <v>0.2</v>
      </c>
      <c r="G363" s="44">
        <v>92</v>
      </c>
      <c r="H363" s="44">
        <v>0.02</v>
      </c>
      <c r="I363" s="44">
        <v>4</v>
      </c>
      <c r="J363" s="44">
        <v>0</v>
      </c>
      <c r="K363" s="44">
        <v>0</v>
      </c>
      <c r="L363" s="44">
        <v>14</v>
      </c>
      <c r="M363" s="44">
        <v>0</v>
      </c>
      <c r="N363" s="44">
        <v>0</v>
      </c>
      <c r="O363" s="44">
        <v>2.8</v>
      </c>
    </row>
    <row r="364" spans="1:15" x14ac:dyDescent="0.3">
      <c r="A364" s="19"/>
      <c r="B364" s="79" t="s">
        <v>8</v>
      </c>
      <c r="C364" s="39">
        <f>SUM(C361:C363)</f>
        <v>645</v>
      </c>
      <c r="D364" s="48">
        <f>SUM(D361:D363)</f>
        <v>35.400000000000006</v>
      </c>
      <c r="E364" s="48">
        <f t="shared" ref="E364:O364" si="55">SUM(E361:E363)</f>
        <v>35.900000000000006</v>
      </c>
      <c r="F364" s="48">
        <f t="shared" si="55"/>
        <v>67.5</v>
      </c>
      <c r="G364" s="48">
        <f t="shared" si="55"/>
        <v>822</v>
      </c>
      <c r="H364" s="48">
        <f t="shared" si="55"/>
        <v>0.18</v>
      </c>
      <c r="I364" s="48">
        <f t="shared" si="55"/>
        <v>7.3</v>
      </c>
      <c r="J364" s="48">
        <f t="shared" si="55"/>
        <v>0.21000000000000002</v>
      </c>
      <c r="K364" s="48">
        <f t="shared" si="55"/>
        <v>1.33</v>
      </c>
      <c r="L364" s="48">
        <f t="shared" si="55"/>
        <v>518.20000000000005</v>
      </c>
      <c r="M364" s="48">
        <f t="shared" si="55"/>
        <v>510.6</v>
      </c>
      <c r="N364" s="48">
        <f t="shared" si="55"/>
        <v>59</v>
      </c>
      <c r="O364" s="48">
        <f t="shared" si="55"/>
        <v>5.46</v>
      </c>
    </row>
    <row r="365" spans="1:15" x14ac:dyDescent="0.3">
      <c r="A365" s="45"/>
      <c r="B365" s="80" t="s">
        <v>126</v>
      </c>
      <c r="C365" s="56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</row>
    <row r="366" spans="1:15" x14ac:dyDescent="0.3">
      <c r="A366" s="43">
        <v>22</v>
      </c>
      <c r="B366" s="81" t="s">
        <v>82</v>
      </c>
      <c r="C366" s="43">
        <v>100</v>
      </c>
      <c r="D366" s="44">
        <v>1</v>
      </c>
      <c r="E366" s="44">
        <v>10.199999999999999</v>
      </c>
      <c r="F366" s="44">
        <v>3.5</v>
      </c>
      <c r="G366" s="44">
        <v>110</v>
      </c>
      <c r="H366" s="44">
        <v>0.04</v>
      </c>
      <c r="I366" s="44">
        <v>16.5</v>
      </c>
      <c r="J366" s="44">
        <v>0</v>
      </c>
      <c r="K366" s="44">
        <v>5</v>
      </c>
      <c r="L366" s="44">
        <v>13</v>
      </c>
      <c r="M366" s="44">
        <v>24</v>
      </c>
      <c r="N366" s="44">
        <v>18</v>
      </c>
      <c r="O366" s="44">
        <v>0.8</v>
      </c>
    </row>
    <row r="367" spans="1:15" x14ac:dyDescent="0.3">
      <c r="A367" s="43">
        <v>142</v>
      </c>
      <c r="B367" s="81" t="s">
        <v>118</v>
      </c>
      <c r="C367" s="43">
        <v>250</v>
      </c>
      <c r="D367" s="44">
        <v>3.5</v>
      </c>
      <c r="E367" s="44">
        <v>4.97</v>
      </c>
      <c r="F367" s="44">
        <v>7.77</v>
      </c>
      <c r="G367" s="44">
        <v>83</v>
      </c>
      <c r="H367" s="44">
        <v>0.05</v>
      </c>
      <c r="I367" s="44">
        <v>18.47</v>
      </c>
      <c r="J367" s="44">
        <v>0</v>
      </c>
      <c r="K367" s="44">
        <v>2.38</v>
      </c>
      <c r="L367" s="44">
        <v>34</v>
      </c>
      <c r="M367" s="44">
        <v>47.5</v>
      </c>
      <c r="N367" s="44">
        <v>22.25</v>
      </c>
      <c r="O367" s="44">
        <v>0.8</v>
      </c>
    </row>
    <row r="368" spans="1:15" ht="15.6" x14ac:dyDescent="0.3">
      <c r="A368" s="68">
        <v>405</v>
      </c>
      <c r="B368" s="67" t="s">
        <v>174</v>
      </c>
      <c r="C368" s="68">
        <v>120</v>
      </c>
      <c r="D368" s="66">
        <v>13.6</v>
      </c>
      <c r="E368" s="66">
        <v>13.5</v>
      </c>
      <c r="F368" s="68">
        <v>4.0999999999999996</v>
      </c>
      <c r="G368" s="66">
        <v>190</v>
      </c>
      <c r="H368" s="66">
        <v>0.02</v>
      </c>
      <c r="I368" s="66">
        <v>2.2999999999999998</v>
      </c>
      <c r="J368" s="68">
        <v>0.03</v>
      </c>
      <c r="K368" s="66">
        <v>0.5</v>
      </c>
      <c r="L368" s="66">
        <v>34</v>
      </c>
      <c r="M368" s="68">
        <v>90</v>
      </c>
      <c r="N368" s="68">
        <v>16</v>
      </c>
      <c r="O368" s="68">
        <v>1</v>
      </c>
    </row>
    <row r="369" spans="1:15" x14ac:dyDescent="0.3">
      <c r="A369" s="43">
        <v>291</v>
      </c>
      <c r="B369" s="27" t="s">
        <v>77</v>
      </c>
      <c r="C369" s="43">
        <v>200</v>
      </c>
      <c r="D369" s="44">
        <v>7.54</v>
      </c>
      <c r="E369" s="44">
        <v>0.9</v>
      </c>
      <c r="F369" s="44">
        <v>38.72</v>
      </c>
      <c r="G369" s="44">
        <v>193.2</v>
      </c>
      <c r="H369" s="44">
        <v>7.5999999999999998E-2</v>
      </c>
      <c r="I369" s="44">
        <v>0.02</v>
      </c>
      <c r="J369" s="44">
        <v>0</v>
      </c>
      <c r="K369" s="44">
        <v>1.06</v>
      </c>
      <c r="L369" s="44">
        <v>7.6</v>
      </c>
      <c r="M369" s="44">
        <v>47.6</v>
      </c>
      <c r="N369" s="44">
        <v>10.8</v>
      </c>
      <c r="O369" s="44">
        <v>1.04</v>
      </c>
    </row>
    <row r="370" spans="1:15" x14ac:dyDescent="0.3">
      <c r="A370" s="43">
        <v>110</v>
      </c>
      <c r="B370" s="27" t="s">
        <v>65</v>
      </c>
      <c r="C370" s="43">
        <v>20</v>
      </c>
      <c r="D370" s="44">
        <v>1.32</v>
      </c>
      <c r="E370" s="44">
        <v>0.24</v>
      </c>
      <c r="F370" s="44">
        <v>6.8</v>
      </c>
      <c r="G370" s="44">
        <v>36.200000000000003</v>
      </c>
      <c r="H370" s="44">
        <v>0.04</v>
      </c>
      <c r="I370" s="44">
        <v>0</v>
      </c>
      <c r="J370" s="44">
        <v>0</v>
      </c>
      <c r="K370" s="44">
        <v>0</v>
      </c>
      <c r="L370" s="44">
        <v>7</v>
      </c>
      <c r="M370" s="44">
        <v>31.6</v>
      </c>
      <c r="N370" s="44">
        <v>9.4</v>
      </c>
      <c r="O370" s="44">
        <v>0.78</v>
      </c>
    </row>
    <row r="371" spans="1:15" x14ac:dyDescent="0.3">
      <c r="A371" s="43">
        <v>111</v>
      </c>
      <c r="B371" s="27" t="s">
        <v>10</v>
      </c>
      <c r="C371" s="43">
        <v>20</v>
      </c>
      <c r="D371" s="44">
        <v>1.5</v>
      </c>
      <c r="E371" s="44">
        <v>0.57999999999999996</v>
      </c>
      <c r="F371" s="44">
        <v>10.28</v>
      </c>
      <c r="G371" s="44">
        <v>52.4</v>
      </c>
      <c r="H371" s="44">
        <v>0.02</v>
      </c>
      <c r="I371" s="44">
        <v>0</v>
      </c>
      <c r="J371" s="44">
        <v>0</v>
      </c>
      <c r="K371" s="44">
        <v>0.34</v>
      </c>
      <c r="L371" s="44">
        <v>3.8</v>
      </c>
      <c r="M371" s="44">
        <v>13</v>
      </c>
      <c r="N371" s="44">
        <v>2.6</v>
      </c>
      <c r="O371" s="44">
        <v>0.24</v>
      </c>
    </row>
    <row r="372" spans="1:15" x14ac:dyDescent="0.3">
      <c r="A372" s="43">
        <v>510</v>
      </c>
      <c r="B372" s="81" t="s">
        <v>48</v>
      </c>
      <c r="C372" s="43">
        <v>200</v>
      </c>
      <c r="D372" s="44">
        <v>0.5</v>
      </c>
      <c r="E372" s="44">
        <v>0.2</v>
      </c>
      <c r="F372" s="44">
        <v>22.2</v>
      </c>
      <c r="G372" s="44">
        <v>93</v>
      </c>
      <c r="H372" s="44">
        <v>0.03</v>
      </c>
      <c r="I372" s="44">
        <v>11.6</v>
      </c>
      <c r="J372" s="44">
        <v>0</v>
      </c>
      <c r="K372" s="44">
        <v>0.1</v>
      </c>
      <c r="L372" s="44">
        <v>19</v>
      </c>
      <c r="M372" s="44">
        <v>12</v>
      </c>
      <c r="N372" s="44">
        <v>8</v>
      </c>
      <c r="O372" s="44">
        <v>0.8</v>
      </c>
    </row>
    <row r="373" spans="1:15" x14ac:dyDescent="0.3">
      <c r="A373" s="19"/>
      <c r="B373" s="79" t="s">
        <v>8</v>
      </c>
      <c r="C373" s="39">
        <f>SUM(C366:C372)</f>
        <v>910</v>
      </c>
      <c r="D373" s="48">
        <f t="shared" ref="D373:O373" si="56">SUM(D366:D372)</f>
        <v>28.96</v>
      </c>
      <c r="E373" s="48">
        <f t="shared" si="56"/>
        <v>30.589999999999993</v>
      </c>
      <c r="F373" s="48">
        <f t="shared" si="56"/>
        <v>93.36999999999999</v>
      </c>
      <c r="G373" s="48">
        <f t="shared" si="56"/>
        <v>757.80000000000007</v>
      </c>
      <c r="H373" s="48">
        <f t="shared" si="56"/>
        <v>0.27600000000000002</v>
      </c>
      <c r="I373" s="48">
        <f t="shared" si="56"/>
        <v>48.89</v>
      </c>
      <c r="J373" s="48">
        <f t="shared" si="56"/>
        <v>0.03</v>
      </c>
      <c r="K373" s="48">
        <f t="shared" si="56"/>
        <v>9.379999999999999</v>
      </c>
      <c r="L373" s="48">
        <f t="shared" si="56"/>
        <v>118.39999999999999</v>
      </c>
      <c r="M373" s="48">
        <f t="shared" si="56"/>
        <v>265.7</v>
      </c>
      <c r="N373" s="48">
        <f t="shared" si="56"/>
        <v>87.05</v>
      </c>
      <c r="O373" s="48">
        <f t="shared" si="56"/>
        <v>5.46</v>
      </c>
    </row>
    <row r="374" spans="1:15" x14ac:dyDescent="0.3">
      <c r="A374" s="45"/>
      <c r="B374" s="80" t="s">
        <v>127</v>
      </c>
      <c r="C374" s="56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</row>
    <row r="375" spans="1:15" x14ac:dyDescent="0.3">
      <c r="A375" s="43">
        <v>112</v>
      </c>
      <c r="B375" s="78" t="s">
        <v>73</v>
      </c>
      <c r="C375" s="43">
        <v>100</v>
      </c>
      <c r="D375" s="44">
        <v>0.8</v>
      </c>
      <c r="E375" s="44">
        <v>0.4</v>
      </c>
      <c r="F375" s="44">
        <v>8.1</v>
      </c>
      <c r="G375" s="44">
        <v>47</v>
      </c>
      <c r="H375" s="44">
        <v>0.02</v>
      </c>
      <c r="I375" s="44">
        <v>180</v>
      </c>
      <c r="J375" s="44">
        <v>0</v>
      </c>
      <c r="K375" s="44">
        <v>0.3</v>
      </c>
      <c r="L375" s="44">
        <v>40</v>
      </c>
      <c r="M375" s="44">
        <v>34</v>
      </c>
      <c r="N375" s="44">
        <v>25</v>
      </c>
      <c r="O375" s="44">
        <v>0.8</v>
      </c>
    </row>
    <row r="376" spans="1:15" x14ac:dyDescent="0.3">
      <c r="A376" s="43">
        <v>516</v>
      </c>
      <c r="B376" s="27" t="s">
        <v>91</v>
      </c>
      <c r="C376" s="43">
        <v>200</v>
      </c>
      <c r="D376" s="44">
        <v>5.8</v>
      </c>
      <c r="E376" s="44">
        <v>5</v>
      </c>
      <c r="F376" s="44">
        <v>8</v>
      </c>
      <c r="G376" s="44">
        <v>100</v>
      </c>
      <c r="H376" s="44">
        <v>0.08</v>
      </c>
      <c r="I376" s="44">
        <v>1.4</v>
      </c>
      <c r="J376" s="44">
        <v>0.04</v>
      </c>
      <c r="K376" s="44">
        <v>0</v>
      </c>
      <c r="L376" s="44">
        <v>240</v>
      </c>
      <c r="M376" s="44">
        <v>180</v>
      </c>
      <c r="N376" s="44">
        <v>28</v>
      </c>
      <c r="O376" s="44">
        <v>0.2</v>
      </c>
    </row>
    <row r="377" spans="1:15" x14ac:dyDescent="0.3">
      <c r="A377" s="43">
        <v>579</v>
      </c>
      <c r="B377" s="27" t="s">
        <v>67</v>
      </c>
      <c r="C377" s="43">
        <v>60</v>
      </c>
      <c r="D377" s="44">
        <v>4.0999999999999996</v>
      </c>
      <c r="E377" s="44">
        <v>7.3</v>
      </c>
      <c r="F377" s="44">
        <v>39.299999999999997</v>
      </c>
      <c r="G377" s="44">
        <v>239</v>
      </c>
      <c r="H377" s="44">
        <v>0.05</v>
      </c>
      <c r="I377" s="44">
        <v>0</v>
      </c>
      <c r="J377" s="44">
        <v>0.06</v>
      </c>
      <c r="K377" s="44">
        <v>0.6</v>
      </c>
      <c r="L377" s="44">
        <v>15</v>
      </c>
      <c r="M377" s="44">
        <v>37</v>
      </c>
      <c r="N377" s="44">
        <v>6</v>
      </c>
      <c r="O377" s="44">
        <v>0.5</v>
      </c>
    </row>
    <row r="378" spans="1:15" ht="15" thickBot="1" x14ac:dyDescent="0.35">
      <c r="A378" s="77"/>
      <c r="B378" s="55" t="s">
        <v>8</v>
      </c>
      <c r="C378" s="41"/>
      <c r="D378" s="25">
        <f t="shared" ref="D378:F378" si="57">SUM(D375:D377)</f>
        <v>10.7</v>
      </c>
      <c r="E378" s="25">
        <f t="shared" si="57"/>
        <v>12.7</v>
      </c>
      <c r="F378" s="26">
        <f t="shared" si="57"/>
        <v>55.4</v>
      </c>
      <c r="G378" s="25">
        <f>SUM(G375:G377)</f>
        <v>386</v>
      </c>
      <c r="H378" s="25">
        <f t="shared" ref="H378:O378" si="58">SUM(H375:H377)</f>
        <v>0.15000000000000002</v>
      </c>
      <c r="I378" s="25">
        <f t="shared" si="58"/>
        <v>181.4</v>
      </c>
      <c r="J378" s="26">
        <f t="shared" si="58"/>
        <v>0.1</v>
      </c>
      <c r="K378" s="25">
        <f t="shared" si="58"/>
        <v>0.89999999999999991</v>
      </c>
      <c r="L378" s="25">
        <f t="shared" si="58"/>
        <v>295</v>
      </c>
      <c r="M378" s="25">
        <f t="shared" si="58"/>
        <v>251</v>
      </c>
      <c r="N378" s="26">
        <f t="shared" si="58"/>
        <v>59</v>
      </c>
      <c r="O378" s="25">
        <f t="shared" si="58"/>
        <v>1.5</v>
      </c>
    </row>
    <row r="379" spans="1:15" ht="15" thickBot="1" x14ac:dyDescent="0.35">
      <c r="A379" s="11"/>
      <c r="B379" s="52" t="s">
        <v>60</v>
      </c>
      <c r="C379" s="23"/>
      <c r="D379" s="24">
        <f t="shared" ref="D379:O379" si="59">SUM(D361+D373+D378)</f>
        <v>74.06</v>
      </c>
      <c r="E379" s="24">
        <f t="shared" si="59"/>
        <v>78.989999999999995</v>
      </c>
      <c r="F379" s="24">
        <f t="shared" si="59"/>
        <v>216.07</v>
      </c>
      <c r="G379" s="24">
        <f t="shared" si="59"/>
        <v>1873.8000000000002</v>
      </c>
      <c r="H379" s="24">
        <f t="shared" si="59"/>
        <v>0.58600000000000008</v>
      </c>
      <c r="I379" s="24">
        <f t="shared" si="59"/>
        <v>233.59</v>
      </c>
      <c r="J379" s="24">
        <f t="shared" si="59"/>
        <v>0.34</v>
      </c>
      <c r="K379" s="24">
        <f t="shared" si="59"/>
        <v>11.61</v>
      </c>
      <c r="L379" s="24">
        <f t="shared" si="59"/>
        <v>917.6</v>
      </c>
      <c r="M379" s="24">
        <f t="shared" si="59"/>
        <v>1027.3</v>
      </c>
      <c r="N379" s="24">
        <f t="shared" si="59"/>
        <v>205.05</v>
      </c>
      <c r="O379" s="24">
        <f t="shared" si="59"/>
        <v>9.620000000000001</v>
      </c>
    </row>
    <row r="380" spans="1:15" x14ac:dyDescent="0.3">
      <c r="A380" s="15" t="s">
        <v>59</v>
      </c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2"/>
      <c r="O380" s="2"/>
    </row>
    <row r="381" spans="1:15" x14ac:dyDescent="0.3">
      <c r="A381" s="17" t="s">
        <v>57</v>
      </c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2"/>
      <c r="O381" s="2"/>
    </row>
    <row r="382" spans="1:15" x14ac:dyDescent="0.3">
      <c r="A382" s="18" t="s">
        <v>58</v>
      </c>
      <c r="B382" s="18"/>
      <c r="C382" s="18"/>
      <c r="D382" s="18"/>
      <c r="E382" s="18"/>
      <c r="F382" s="18"/>
      <c r="G382" s="16"/>
      <c r="H382" s="18"/>
      <c r="I382" s="18"/>
      <c r="J382" s="18"/>
      <c r="K382" s="18"/>
      <c r="L382" s="18"/>
      <c r="M382" s="18"/>
      <c r="N382" s="2"/>
      <c r="O382" s="2"/>
    </row>
    <row r="383" spans="1:15" x14ac:dyDescent="0.3">
      <c r="A383" s="18"/>
      <c r="B383" s="18"/>
      <c r="C383" s="18"/>
      <c r="D383" s="18"/>
      <c r="E383" s="18"/>
      <c r="F383" s="18"/>
      <c r="G383" s="16"/>
      <c r="H383" s="18"/>
      <c r="I383" s="18"/>
      <c r="J383" s="18"/>
      <c r="K383" s="18"/>
      <c r="L383" s="18"/>
      <c r="M383" s="18"/>
      <c r="N383" s="2"/>
      <c r="O383" s="2"/>
    </row>
    <row r="384" spans="1:15" x14ac:dyDescent="0.3">
      <c r="A384" s="18"/>
      <c r="B384" s="18"/>
      <c r="C384" s="18"/>
      <c r="D384" s="18"/>
      <c r="E384" s="18"/>
      <c r="F384" s="18"/>
      <c r="G384" s="16"/>
      <c r="H384" s="18"/>
      <c r="I384" s="18"/>
      <c r="J384" s="18"/>
      <c r="K384" s="18"/>
      <c r="L384" s="18"/>
      <c r="M384" s="18"/>
      <c r="N384" s="2"/>
      <c r="O384" s="2"/>
    </row>
    <row r="385" spans="1:15" x14ac:dyDescent="0.3">
      <c r="A385" s="21"/>
      <c r="B385" s="14" t="s">
        <v>30</v>
      </c>
      <c r="C385" s="14" t="s">
        <v>92</v>
      </c>
      <c r="D385" s="14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1:15" ht="15" thickBot="1" x14ac:dyDescent="0.35">
      <c r="A386" s="14"/>
      <c r="B386" s="14" t="s">
        <v>146</v>
      </c>
      <c r="C386" s="14" t="s">
        <v>121</v>
      </c>
      <c r="D386" s="14"/>
      <c r="E386" s="14"/>
      <c r="F386" s="14"/>
      <c r="G386" s="22"/>
      <c r="I386" s="14"/>
      <c r="J386" s="14"/>
      <c r="K386" s="14"/>
      <c r="L386" s="14"/>
      <c r="M386" s="14"/>
      <c r="N386" s="14"/>
      <c r="O386" s="14"/>
    </row>
    <row r="387" spans="1:15" ht="27" thickBot="1" x14ac:dyDescent="0.35">
      <c r="A387" s="115" t="s">
        <v>0</v>
      </c>
      <c r="B387" s="117" t="s">
        <v>1</v>
      </c>
      <c r="C387" s="4" t="s">
        <v>13</v>
      </c>
      <c r="D387" s="114" t="s">
        <v>14</v>
      </c>
      <c r="E387" s="114"/>
      <c r="F387" s="119"/>
      <c r="G387" s="120" t="s">
        <v>15</v>
      </c>
      <c r="H387" s="113" t="s">
        <v>20</v>
      </c>
      <c r="I387" s="114"/>
      <c r="J387" s="114"/>
      <c r="K387" s="6"/>
      <c r="L387" s="113" t="s">
        <v>21</v>
      </c>
      <c r="M387" s="114"/>
      <c r="N387" s="114"/>
      <c r="O387" s="6"/>
    </row>
    <row r="388" spans="1:15" ht="15" thickBot="1" x14ac:dyDescent="0.35">
      <c r="A388" s="116"/>
      <c r="B388" s="118"/>
      <c r="C388" s="5"/>
      <c r="D388" s="5" t="s">
        <v>2</v>
      </c>
      <c r="E388" s="5" t="s">
        <v>3</v>
      </c>
      <c r="F388" s="5" t="s">
        <v>4</v>
      </c>
      <c r="G388" s="121"/>
      <c r="H388" s="7" t="s">
        <v>16</v>
      </c>
      <c r="I388" s="6" t="s">
        <v>17</v>
      </c>
      <c r="J388" s="6" t="s">
        <v>18</v>
      </c>
      <c r="K388" s="6" t="s">
        <v>19</v>
      </c>
      <c r="L388" s="7" t="s">
        <v>23</v>
      </c>
      <c r="M388" s="6" t="s">
        <v>24</v>
      </c>
      <c r="N388" s="6" t="s">
        <v>25</v>
      </c>
      <c r="O388" s="6" t="s">
        <v>26</v>
      </c>
    </row>
    <row r="389" spans="1:15" ht="15" thickBot="1" x14ac:dyDescent="0.35">
      <c r="A389" s="84">
        <v>1</v>
      </c>
      <c r="B389" s="85">
        <v>2</v>
      </c>
      <c r="C389" s="8">
        <v>3</v>
      </c>
      <c r="D389" s="8">
        <v>4</v>
      </c>
      <c r="E389" s="9">
        <v>5</v>
      </c>
      <c r="F389" s="6">
        <v>6</v>
      </c>
      <c r="G389" s="76">
        <v>7</v>
      </c>
      <c r="H389" s="10">
        <v>8</v>
      </c>
      <c r="I389" s="85">
        <v>9</v>
      </c>
      <c r="J389" s="85">
        <v>10</v>
      </c>
      <c r="K389" s="85">
        <v>11</v>
      </c>
      <c r="L389" s="10">
        <v>12</v>
      </c>
      <c r="M389" s="85">
        <v>13</v>
      </c>
      <c r="N389" s="85">
        <v>14</v>
      </c>
      <c r="O389" s="85">
        <v>15</v>
      </c>
    </row>
    <row r="390" spans="1:15" x14ac:dyDescent="0.3">
      <c r="A390" s="35"/>
      <c r="B390" s="36" t="s">
        <v>128</v>
      </c>
      <c r="C390" s="28"/>
      <c r="D390" s="34"/>
      <c r="E390" s="32"/>
      <c r="F390" s="37"/>
      <c r="G390" s="33"/>
      <c r="H390" s="34"/>
      <c r="I390" s="34"/>
      <c r="J390" s="34"/>
      <c r="K390" s="34"/>
      <c r="L390" s="34"/>
      <c r="M390" s="34"/>
      <c r="N390" s="34"/>
      <c r="O390" s="34"/>
    </row>
    <row r="391" spans="1:15" x14ac:dyDescent="0.3">
      <c r="A391" s="43">
        <v>94</v>
      </c>
      <c r="B391" s="78" t="s">
        <v>161</v>
      </c>
      <c r="C391" s="43">
        <v>30</v>
      </c>
      <c r="D391" s="44">
        <v>1.2</v>
      </c>
      <c r="E391" s="44">
        <v>12.5</v>
      </c>
      <c r="F391" s="44">
        <v>7.5</v>
      </c>
      <c r="G391" s="44">
        <v>147</v>
      </c>
      <c r="H391" s="44">
        <v>0.02</v>
      </c>
      <c r="I391" s="44">
        <v>0.02</v>
      </c>
      <c r="J391" s="44">
        <v>8.9999999999999993E-3</v>
      </c>
      <c r="K391" s="44">
        <v>0.3</v>
      </c>
      <c r="L391" s="44">
        <v>5</v>
      </c>
      <c r="M391" s="44">
        <v>13</v>
      </c>
      <c r="N391" s="44">
        <v>2</v>
      </c>
      <c r="O391" s="44">
        <v>0.2</v>
      </c>
    </row>
    <row r="392" spans="1:15" ht="15.6" x14ac:dyDescent="0.3">
      <c r="A392" s="61">
        <v>407</v>
      </c>
      <c r="B392" s="62" t="s">
        <v>86</v>
      </c>
      <c r="C392" s="99">
        <v>230</v>
      </c>
      <c r="D392" s="100">
        <v>18.13</v>
      </c>
      <c r="E392" s="100">
        <v>18.920000000000002</v>
      </c>
      <c r="F392" s="99">
        <v>20.89</v>
      </c>
      <c r="G392" s="100">
        <v>325.89999999999998</v>
      </c>
      <c r="H392" s="100">
        <v>0.15</v>
      </c>
      <c r="I392" s="100">
        <v>13.66</v>
      </c>
      <c r="J392" s="99">
        <v>0.02</v>
      </c>
      <c r="K392" s="100">
        <v>4.07</v>
      </c>
      <c r="L392" s="100">
        <v>32.85</v>
      </c>
      <c r="M392" s="99">
        <v>182.68</v>
      </c>
      <c r="N392" s="99">
        <v>51.25</v>
      </c>
      <c r="O392" s="99">
        <v>2.36</v>
      </c>
    </row>
    <row r="393" spans="1:15" x14ac:dyDescent="0.3">
      <c r="A393" s="43">
        <v>110</v>
      </c>
      <c r="B393" s="27" t="s">
        <v>65</v>
      </c>
      <c r="C393" s="43">
        <v>40</v>
      </c>
      <c r="D393" s="44">
        <v>2.64</v>
      </c>
      <c r="E393" s="44">
        <v>0.48</v>
      </c>
      <c r="F393" s="44">
        <v>13.6</v>
      </c>
      <c r="G393" s="44">
        <v>72.400000000000006</v>
      </c>
      <c r="H393" s="44">
        <v>7.1999999999999995E-2</v>
      </c>
      <c r="I393" s="44">
        <v>0</v>
      </c>
      <c r="J393" s="44">
        <v>0</v>
      </c>
      <c r="K393" s="44">
        <v>0</v>
      </c>
      <c r="L393" s="44">
        <v>14</v>
      </c>
      <c r="M393" s="44">
        <v>63.2</v>
      </c>
      <c r="N393" s="44">
        <v>18.8</v>
      </c>
      <c r="O393" s="44">
        <v>1.56</v>
      </c>
    </row>
    <row r="394" spans="1:15" x14ac:dyDescent="0.3">
      <c r="A394" s="43">
        <v>501</v>
      </c>
      <c r="B394" s="27" t="s">
        <v>74</v>
      </c>
      <c r="C394" s="86">
        <v>200</v>
      </c>
      <c r="D394" s="86">
        <v>3.2</v>
      </c>
      <c r="E394" s="86">
        <v>2.7</v>
      </c>
      <c r="F394" s="86">
        <v>15.9</v>
      </c>
      <c r="G394" s="86">
        <v>79</v>
      </c>
      <c r="H394" s="86">
        <v>0.04</v>
      </c>
      <c r="I394" s="86">
        <v>1.3</v>
      </c>
      <c r="J394" s="86">
        <v>0.02</v>
      </c>
      <c r="K394" s="86">
        <v>0</v>
      </c>
      <c r="L394" s="86">
        <v>126</v>
      </c>
      <c r="M394" s="86">
        <v>90</v>
      </c>
      <c r="N394" s="86">
        <v>14</v>
      </c>
      <c r="O394" s="86">
        <v>0.1</v>
      </c>
    </row>
    <row r="395" spans="1:15" x14ac:dyDescent="0.3">
      <c r="A395" s="19"/>
      <c r="B395" s="38" t="s">
        <v>8</v>
      </c>
      <c r="C395" s="107">
        <f>SUM(C391:C394)</f>
        <v>500</v>
      </c>
      <c r="D395" s="87">
        <f t="shared" ref="D395:O395" si="60">SUM(D391:D394)</f>
        <v>25.169999999999998</v>
      </c>
      <c r="E395" s="87">
        <f t="shared" si="60"/>
        <v>34.6</v>
      </c>
      <c r="F395" s="87">
        <f t="shared" si="60"/>
        <v>57.89</v>
      </c>
      <c r="G395" s="87">
        <f t="shared" si="60"/>
        <v>624.29999999999995</v>
      </c>
      <c r="H395" s="87">
        <f t="shared" si="60"/>
        <v>0.28199999999999997</v>
      </c>
      <c r="I395" s="87">
        <f t="shared" si="60"/>
        <v>14.98</v>
      </c>
      <c r="J395" s="87">
        <f t="shared" si="60"/>
        <v>4.9000000000000002E-2</v>
      </c>
      <c r="K395" s="87">
        <f t="shared" si="60"/>
        <v>4.37</v>
      </c>
      <c r="L395" s="87">
        <f t="shared" si="60"/>
        <v>177.85</v>
      </c>
      <c r="M395" s="87">
        <f t="shared" si="60"/>
        <v>348.88</v>
      </c>
      <c r="N395" s="87">
        <f t="shared" si="60"/>
        <v>86.05</v>
      </c>
      <c r="O395" s="87">
        <f t="shared" si="60"/>
        <v>4.22</v>
      </c>
    </row>
    <row r="396" spans="1:15" x14ac:dyDescent="0.3">
      <c r="A396" s="45"/>
      <c r="B396" s="56" t="s">
        <v>129</v>
      </c>
      <c r="C396" s="56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</row>
    <row r="397" spans="1:15" x14ac:dyDescent="0.3">
      <c r="A397" s="43">
        <v>4</v>
      </c>
      <c r="B397" s="27" t="s">
        <v>110</v>
      </c>
      <c r="C397" s="43">
        <v>100</v>
      </c>
      <c r="D397" s="44">
        <v>1.6</v>
      </c>
      <c r="E397" s="44">
        <v>10.1</v>
      </c>
      <c r="F397" s="44">
        <v>9.6</v>
      </c>
      <c r="G397" s="44">
        <v>136</v>
      </c>
      <c r="H397" s="44">
        <v>0.04</v>
      </c>
      <c r="I397" s="44">
        <v>27.8</v>
      </c>
      <c r="J397" s="44">
        <v>0</v>
      </c>
      <c r="K397" s="44">
        <v>4.5</v>
      </c>
      <c r="L397" s="44">
        <v>44</v>
      </c>
      <c r="M397" s="44">
        <v>32</v>
      </c>
      <c r="N397" s="44">
        <v>17</v>
      </c>
      <c r="O397" s="44">
        <v>0.6</v>
      </c>
    </row>
    <row r="398" spans="1:15" x14ac:dyDescent="0.3">
      <c r="A398" s="63">
        <v>144</v>
      </c>
      <c r="B398" s="64" t="s">
        <v>54</v>
      </c>
      <c r="C398" s="63">
        <v>250</v>
      </c>
      <c r="D398" s="65">
        <v>2.2999999999999998</v>
      </c>
      <c r="E398" s="65">
        <v>4.25</v>
      </c>
      <c r="F398" s="65">
        <v>15.1</v>
      </c>
      <c r="G398" s="65">
        <v>108</v>
      </c>
      <c r="H398" s="65">
        <v>0.19</v>
      </c>
      <c r="I398" s="65">
        <v>8.6999999999999993</v>
      </c>
      <c r="J398" s="65">
        <v>0.04</v>
      </c>
      <c r="K398" s="65">
        <v>0.22</v>
      </c>
      <c r="L398" s="65">
        <v>19</v>
      </c>
      <c r="M398" s="65">
        <v>65.75</v>
      </c>
      <c r="N398" s="65">
        <v>25.5</v>
      </c>
      <c r="O398" s="65">
        <v>0.9</v>
      </c>
    </row>
    <row r="399" spans="1:15" ht="15.6" x14ac:dyDescent="0.3">
      <c r="A399" s="61">
        <v>401</v>
      </c>
      <c r="B399" s="58" t="s">
        <v>87</v>
      </c>
      <c r="C399" s="59">
        <v>100</v>
      </c>
      <c r="D399" s="60">
        <v>13.3</v>
      </c>
      <c r="E399" s="60">
        <v>7.7</v>
      </c>
      <c r="F399" s="59">
        <v>5.5</v>
      </c>
      <c r="G399" s="60">
        <v>144</v>
      </c>
      <c r="H399" s="60">
        <v>0.19</v>
      </c>
      <c r="I399" s="60">
        <v>10</v>
      </c>
      <c r="J399" s="59">
        <v>5.8</v>
      </c>
      <c r="K399" s="60">
        <v>0.8</v>
      </c>
      <c r="L399" s="60">
        <v>25</v>
      </c>
      <c r="M399" s="59">
        <v>227</v>
      </c>
      <c r="N399" s="59">
        <v>13</v>
      </c>
      <c r="O399" s="59">
        <v>4.8</v>
      </c>
    </row>
    <row r="400" spans="1:15" x14ac:dyDescent="0.3">
      <c r="A400" s="63">
        <v>237</v>
      </c>
      <c r="B400" s="82" t="s">
        <v>72</v>
      </c>
      <c r="C400" s="63">
        <v>200</v>
      </c>
      <c r="D400" s="65">
        <v>11.4</v>
      </c>
      <c r="E400" s="65">
        <v>10.46</v>
      </c>
      <c r="F400" s="65">
        <v>49.44</v>
      </c>
      <c r="G400" s="65">
        <v>337.4</v>
      </c>
      <c r="H400" s="65">
        <v>0.2</v>
      </c>
      <c r="I400" s="65">
        <v>0</v>
      </c>
      <c r="J400" s="65">
        <v>0.05</v>
      </c>
      <c r="K400" s="65">
        <v>0.82</v>
      </c>
      <c r="L400" s="65">
        <v>19</v>
      </c>
      <c r="M400" s="65">
        <v>270.2</v>
      </c>
      <c r="N400" s="65">
        <v>180.4</v>
      </c>
      <c r="O400" s="65">
        <v>6.06</v>
      </c>
    </row>
    <row r="401" spans="1:15" x14ac:dyDescent="0.3">
      <c r="A401" s="43">
        <v>110</v>
      </c>
      <c r="B401" s="27" t="s">
        <v>65</v>
      </c>
      <c r="C401" s="43">
        <v>20</v>
      </c>
      <c r="D401" s="44">
        <v>1.32</v>
      </c>
      <c r="E401" s="44">
        <v>0.24</v>
      </c>
      <c r="F401" s="44">
        <v>6.8</v>
      </c>
      <c r="G401" s="44">
        <v>36.200000000000003</v>
      </c>
      <c r="H401" s="44">
        <v>0.04</v>
      </c>
      <c r="I401" s="44">
        <v>0</v>
      </c>
      <c r="J401" s="44">
        <v>0</v>
      </c>
      <c r="K401" s="44">
        <v>0</v>
      </c>
      <c r="L401" s="44">
        <v>7</v>
      </c>
      <c r="M401" s="44">
        <v>31.6</v>
      </c>
      <c r="N401" s="44">
        <v>9.4</v>
      </c>
      <c r="O401" s="44">
        <v>0.78</v>
      </c>
    </row>
    <row r="402" spans="1:15" x14ac:dyDescent="0.3">
      <c r="A402" s="43">
        <v>111</v>
      </c>
      <c r="B402" s="27" t="s">
        <v>10</v>
      </c>
      <c r="C402" s="43">
        <v>20</v>
      </c>
      <c r="D402" s="44">
        <v>1.5</v>
      </c>
      <c r="E402" s="44">
        <v>0.57999999999999996</v>
      </c>
      <c r="F402" s="44">
        <v>10.28</v>
      </c>
      <c r="G402" s="44">
        <v>52.4</v>
      </c>
      <c r="H402" s="44">
        <v>0.02</v>
      </c>
      <c r="I402" s="44">
        <v>0</v>
      </c>
      <c r="J402" s="44">
        <v>0</v>
      </c>
      <c r="K402" s="44">
        <v>0.34</v>
      </c>
      <c r="L402" s="44">
        <v>3.8</v>
      </c>
      <c r="M402" s="44">
        <v>13</v>
      </c>
      <c r="N402" s="44">
        <v>2.6</v>
      </c>
      <c r="O402" s="44">
        <v>0.24</v>
      </c>
    </row>
    <row r="403" spans="1:15" x14ac:dyDescent="0.3">
      <c r="A403" s="43">
        <v>519</v>
      </c>
      <c r="B403" s="27" t="s">
        <v>81</v>
      </c>
      <c r="C403" s="43">
        <v>200</v>
      </c>
      <c r="D403" s="44">
        <v>0.7</v>
      </c>
      <c r="E403" s="44">
        <v>0.3</v>
      </c>
      <c r="F403" s="44">
        <v>22.8</v>
      </c>
      <c r="G403" s="44">
        <v>97</v>
      </c>
      <c r="H403" s="44">
        <v>0.01</v>
      </c>
      <c r="I403" s="44">
        <v>70</v>
      </c>
      <c r="J403" s="44">
        <v>0</v>
      </c>
      <c r="K403" s="44">
        <v>0</v>
      </c>
      <c r="L403" s="44">
        <v>12</v>
      </c>
      <c r="M403" s="44">
        <v>3</v>
      </c>
      <c r="N403" s="44">
        <v>3</v>
      </c>
      <c r="O403" s="44">
        <v>1.5</v>
      </c>
    </row>
    <row r="404" spans="1:15" x14ac:dyDescent="0.3">
      <c r="A404" s="19"/>
      <c r="B404" s="38" t="s">
        <v>8</v>
      </c>
      <c r="C404" s="39">
        <f>SUM(C397:C403)</f>
        <v>890</v>
      </c>
      <c r="D404" s="48">
        <f t="shared" ref="D404:F404" si="61">SUM(D397:D403)</f>
        <v>32.120000000000005</v>
      </c>
      <c r="E404" s="48">
        <f t="shared" si="61"/>
        <v>33.630000000000003</v>
      </c>
      <c r="F404" s="48">
        <f t="shared" si="61"/>
        <v>119.52</v>
      </c>
      <c r="G404" s="48">
        <f>SUM(G397:G403)</f>
        <v>911</v>
      </c>
      <c r="H404" s="48">
        <f t="shared" ref="H404:O404" si="62">SUM(H397:H403)</f>
        <v>0.69000000000000017</v>
      </c>
      <c r="I404" s="48">
        <f t="shared" si="62"/>
        <v>116.5</v>
      </c>
      <c r="J404" s="48">
        <f t="shared" si="62"/>
        <v>5.89</v>
      </c>
      <c r="K404" s="48">
        <f t="shared" si="62"/>
        <v>6.68</v>
      </c>
      <c r="L404" s="48">
        <f t="shared" si="62"/>
        <v>129.80000000000001</v>
      </c>
      <c r="M404" s="48">
        <f t="shared" si="62"/>
        <v>642.55000000000007</v>
      </c>
      <c r="N404" s="48">
        <f t="shared" si="62"/>
        <v>250.9</v>
      </c>
      <c r="O404" s="48">
        <f t="shared" si="62"/>
        <v>14.879999999999999</v>
      </c>
    </row>
    <row r="405" spans="1:15" x14ac:dyDescent="0.3">
      <c r="A405" s="45"/>
      <c r="B405" s="56" t="s">
        <v>130</v>
      </c>
      <c r="C405" s="56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</row>
    <row r="406" spans="1:15" x14ac:dyDescent="0.3">
      <c r="A406" s="43">
        <v>112</v>
      </c>
      <c r="B406" s="57" t="s">
        <v>156</v>
      </c>
      <c r="C406" s="43">
        <v>200</v>
      </c>
      <c r="D406" s="44">
        <v>0.9</v>
      </c>
      <c r="E406" s="44">
        <v>0.2</v>
      </c>
      <c r="F406" s="44">
        <v>8.1</v>
      </c>
      <c r="G406" s="44">
        <v>43</v>
      </c>
      <c r="H406" s="44">
        <v>0.04</v>
      </c>
      <c r="I406" s="44">
        <v>60</v>
      </c>
      <c r="J406" s="44">
        <v>0</v>
      </c>
      <c r="K406" s="44">
        <v>0.2</v>
      </c>
      <c r="L406" s="44">
        <v>34</v>
      </c>
      <c r="M406" s="44">
        <v>23</v>
      </c>
      <c r="N406" s="44">
        <v>13</v>
      </c>
      <c r="O406" s="44">
        <v>0.3</v>
      </c>
    </row>
    <row r="407" spans="1:15" x14ac:dyDescent="0.3">
      <c r="A407" s="43">
        <v>515</v>
      </c>
      <c r="B407" s="57" t="s">
        <v>79</v>
      </c>
      <c r="C407" s="43">
        <v>200</v>
      </c>
      <c r="D407" s="44">
        <v>5.8</v>
      </c>
      <c r="E407" s="44">
        <v>5</v>
      </c>
      <c r="F407" s="44">
        <v>9.6</v>
      </c>
      <c r="G407" s="44">
        <v>106</v>
      </c>
      <c r="H407" s="44">
        <v>0.08</v>
      </c>
      <c r="I407" s="44">
        <v>2.6</v>
      </c>
      <c r="J407" s="44">
        <v>0.04</v>
      </c>
      <c r="K407" s="44">
        <v>0</v>
      </c>
      <c r="L407" s="44">
        <v>240</v>
      </c>
      <c r="M407" s="44">
        <v>180</v>
      </c>
      <c r="N407" s="44">
        <v>28</v>
      </c>
      <c r="O407" s="44">
        <v>0.2</v>
      </c>
    </row>
    <row r="408" spans="1:15" x14ac:dyDescent="0.3">
      <c r="A408" s="43">
        <v>586</v>
      </c>
      <c r="B408" s="57" t="s">
        <v>112</v>
      </c>
      <c r="C408" s="43">
        <v>60</v>
      </c>
      <c r="D408" s="44">
        <v>3.24</v>
      </c>
      <c r="E408" s="44">
        <v>9.48</v>
      </c>
      <c r="F408" s="44">
        <v>34.32</v>
      </c>
      <c r="G408" s="44">
        <v>235.2</v>
      </c>
      <c r="H408" s="44">
        <v>3.5999999999999997E-2</v>
      </c>
      <c r="I408" s="44">
        <v>0</v>
      </c>
      <c r="J408" s="44">
        <v>7.0000000000000007E-2</v>
      </c>
      <c r="K408" s="44">
        <v>0.48</v>
      </c>
      <c r="L408" s="44">
        <v>9.6</v>
      </c>
      <c r="M408" s="44">
        <v>30</v>
      </c>
      <c r="N408" s="44">
        <v>4.8</v>
      </c>
      <c r="O408" s="44">
        <v>0.6</v>
      </c>
    </row>
    <row r="409" spans="1:15" ht="15" thickBot="1" x14ac:dyDescent="0.35">
      <c r="A409" s="40"/>
      <c r="B409" s="53" t="s">
        <v>8</v>
      </c>
      <c r="C409" s="41"/>
      <c r="D409" s="25">
        <f>SUM(D406:D408)</f>
        <v>9.9400000000000013</v>
      </c>
      <c r="E409" s="25">
        <f t="shared" ref="E409:F409" si="63">SUM(E406:E408)</f>
        <v>14.68</v>
      </c>
      <c r="F409" s="26">
        <f t="shared" si="63"/>
        <v>52.019999999999996</v>
      </c>
      <c r="G409" s="25">
        <f>SUM(G406:G408)</f>
        <v>384.2</v>
      </c>
      <c r="H409" s="25">
        <f t="shared" ref="H409:O409" si="64">SUM(H406:H408)</f>
        <v>0.156</v>
      </c>
      <c r="I409" s="25">
        <f t="shared" si="64"/>
        <v>62.6</v>
      </c>
      <c r="J409" s="26">
        <f t="shared" si="64"/>
        <v>0.11000000000000001</v>
      </c>
      <c r="K409" s="25">
        <f t="shared" si="64"/>
        <v>0.67999999999999994</v>
      </c>
      <c r="L409" s="25">
        <f t="shared" si="64"/>
        <v>283.60000000000002</v>
      </c>
      <c r="M409" s="25">
        <f t="shared" si="64"/>
        <v>233</v>
      </c>
      <c r="N409" s="26">
        <f t="shared" si="64"/>
        <v>45.8</v>
      </c>
      <c r="O409" s="25">
        <f t="shared" si="64"/>
        <v>1.1000000000000001</v>
      </c>
    </row>
    <row r="410" spans="1:15" ht="15" thickBot="1" x14ac:dyDescent="0.35">
      <c r="A410" s="20"/>
      <c r="B410" s="52" t="s">
        <v>60</v>
      </c>
      <c r="C410" s="29"/>
      <c r="D410" s="30">
        <f t="shared" ref="D410:O410" si="65">SUM(D395+D404+D409)</f>
        <v>67.23</v>
      </c>
      <c r="E410" s="30">
        <f t="shared" si="65"/>
        <v>82.91</v>
      </c>
      <c r="F410" s="30">
        <f t="shared" si="65"/>
        <v>229.43</v>
      </c>
      <c r="G410" s="30">
        <f t="shared" si="65"/>
        <v>1919.5</v>
      </c>
      <c r="H410" s="30">
        <f t="shared" si="65"/>
        <v>1.1280000000000001</v>
      </c>
      <c r="I410" s="30">
        <f t="shared" si="65"/>
        <v>194.07999999999998</v>
      </c>
      <c r="J410" s="30">
        <f t="shared" si="65"/>
        <v>6.0490000000000004</v>
      </c>
      <c r="K410" s="30">
        <f t="shared" si="65"/>
        <v>11.73</v>
      </c>
      <c r="L410" s="30">
        <f t="shared" si="65"/>
        <v>591.25</v>
      </c>
      <c r="M410" s="30">
        <f t="shared" si="65"/>
        <v>1224.43</v>
      </c>
      <c r="N410" s="30">
        <f t="shared" si="65"/>
        <v>382.75</v>
      </c>
      <c r="O410" s="30">
        <f t="shared" si="65"/>
        <v>20.2</v>
      </c>
    </row>
    <row r="411" spans="1:15" x14ac:dyDescent="0.3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3">
      <c r="A412" s="15" t="s">
        <v>59</v>
      </c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2"/>
      <c r="O412" s="2"/>
    </row>
    <row r="413" spans="1:15" x14ac:dyDescent="0.3">
      <c r="A413" s="17" t="s">
        <v>57</v>
      </c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2"/>
      <c r="O413" s="2"/>
    </row>
    <row r="414" spans="1:15" x14ac:dyDescent="0.3">
      <c r="A414" s="18" t="s">
        <v>58</v>
      </c>
      <c r="B414" s="18"/>
      <c r="C414" s="18"/>
      <c r="D414" s="18"/>
      <c r="E414" s="18"/>
      <c r="F414" s="18"/>
      <c r="G414" s="16"/>
      <c r="H414" s="18"/>
      <c r="I414" s="18"/>
      <c r="J414" s="18"/>
      <c r="K414" s="18"/>
      <c r="L414" s="18"/>
      <c r="M414" s="18"/>
      <c r="N414" s="2"/>
      <c r="O414" s="2"/>
    </row>
    <row r="415" spans="1:15" x14ac:dyDescent="0.3">
      <c r="A415" s="18"/>
      <c r="B415" s="18"/>
      <c r="C415" s="18"/>
      <c r="D415" s="18"/>
      <c r="E415" s="18"/>
      <c r="F415" s="18"/>
      <c r="G415" s="16"/>
      <c r="H415" s="18"/>
      <c r="I415" s="18"/>
      <c r="J415" s="18"/>
      <c r="K415" s="18"/>
      <c r="L415" s="18"/>
      <c r="M415" s="18"/>
      <c r="N415" s="2"/>
      <c r="O415" s="2"/>
    </row>
    <row r="416" spans="1:15" x14ac:dyDescent="0.3">
      <c r="A416" s="18"/>
      <c r="B416" s="18"/>
      <c r="C416" s="18"/>
      <c r="D416" s="18"/>
      <c r="E416" s="18"/>
      <c r="F416" s="18"/>
      <c r="G416" s="16"/>
      <c r="H416" s="18"/>
      <c r="I416" s="18"/>
      <c r="J416" s="18"/>
      <c r="K416" s="18"/>
      <c r="L416" s="18"/>
      <c r="M416" s="18"/>
      <c r="N416" s="2"/>
      <c r="O416" s="2"/>
    </row>
    <row r="417" spans="1:15" x14ac:dyDescent="0.3">
      <c r="A417" s="14"/>
      <c r="B417" s="14" t="s">
        <v>33</v>
      </c>
      <c r="C417" s="14" t="s">
        <v>92</v>
      </c>
      <c r="D417" s="14"/>
      <c r="E417" s="14"/>
      <c r="F417" s="14"/>
      <c r="G417" s="22"/>
      <c r="H417" s="14"/>
      <c r="I417" s="14"/>
      <c r="J417" s="14"/>
      <c r="K417" s="14"/>
      <c r="L417" s="14"/>
      <c r="M417" s="14"/>
      <c r="N417" s="14"/>
      <c r="O417" s="14"/>
    </row>
    <row r="418" spans="1:15" ht="15" thickBot="1" x14ac:dyDescent="0.35">
      <c r="A418" s="14"/>
      <c r="B418" s="14" t="s">
        <v>146</v>
      </c>
      <c r="C418" s="14" t="s">
        <v>121</v>
      </c>
      <c r="D418" s="14"/>
      <c r="E418" s="14"/>
      <c r="F418" s="14"/>
      <c r="G418" s="22"/>
      <c r="I418" s="14"/>
      <c r="J418" s="14"/>
      <c r="K418" s="14"/>
      <c r="L418" s="14"/>
      <c r="M418" s="14"/>
      <c r="N418" s="14"/>
      <c r="O418" s="14"/>
    </row>
    <row r="419" spans="1:15" ht="27" thickBot="1" x14ac:dyDescent="0.35">
      <c r="A419" s="115" t="s">
        <v>0</v>
      </c>
      <c r="B419" s="122" t="s">
        <v>1</v>
      </c>
      <c r="C419" s="4" t="s">
        <v>13</v>
      </c>
      <c r="D419" s="124" t="s">
        <v>14</v>
      </c>
      <c r="E419" s="114"/>
      <c r="F419" s="119"/>
      <c r="G419" s="125" t="s">
        <v>15</v>
      </c>
      <c r="H419" s="113" t="s">
        <v>20</v>
      </c>
      <c r="I419" s="114"/>
      <c r="J419" s="114"/>
      <c r="K419" s="6"/>
      <c r="L419" s="113" t="s">
        <v>21</v>
      </c>
      <c r="M419" s="114"/>
      <c r="N419" s="114"/>
      <c r="O419" s="6"/>
    </row>
    <row r="420" spans="1:15" ht="15" thickBot="1" x14ac:dyDescent="0.35">
      <c r="A420" s="116"/>
      <c r="B420" s="123"/>
      <c r="C420" s="5"/>
      <c r="D420" s="5" t="s">
        <v>2</v>
      </c>
      <c r="E420" s="5" t="s">
        <v>3</v>
      </c>
      <c r="F420" s="5" t="s">
        <v>4</v>
      </c>
      <c r="G420" s="126"/>
      <c r="H420" s="7" t="s">
        <v>16</v>
      </c>
      <c r="I420" s="6" t="s">
        <v>17</v>
      </c>
      <c r="J420" s="6" t="s">
        <v>18</v>
      </c>
      <c r="K420" s="6" t="s">
        <v>19</v>
      </c>
      <c r="L420" s="7" t="s">
        <v>23</v>
      </c>
      <c r="M420" s="6" t="s">
        <v>24</v>
      </c>
      <c r="N420" s="6" t="s">
        <v>25</v>
      </c>
      <c r="O420" s="6" t="s">
        <v>26</v>
      </c>
    </row>
    <row r="421" spans="1:15" ht="15" thickBot="1" x14ac:dyDescent="0.35">
      <c r="A421" s="84">
        <v>1</v>
      </c>
      <c r="B421" s="85">
        <v>2</v>
      </c>
      <c r="C421" s="8">
        <v>3</v>
      </c>
      <c r="D421" s="8">
        <v>4</v>
      </c>
      <c r="E421" s="9">
        <v>5</v>
      </c>
      <c r="F421" s="6">
        <v>6</v>
      </c>
      <c r="G421" s="76">
        <v>7</v>
      </c>
      <c r="H421" s="10">
        <v>8</v>
      </c>
      <c r="I421" s="85">
        <v>9</v>
      </c>
      <c r="J421" s="85">
        <v>10</v>
      </c>
      <c r="K421" s="85">
        <v>11</v>
      </c>
      <c r="L421" s="10">
        <v>12</v>
      </c>
      <c r="M421" s="85">
        <v>13</v>
      </c>
      <c r="N421" s="85">
        <v>14</v>
      </c>
      <c r="O421" s="85">
        <v>15</v>
      </c>
    </row>
    <row r="422" spans="1:15" ht="15" thickBot="1" x14ac:dyDescent="0.35">
      <c r="A422" s="35"/>
      <c r="B422" s="36" t="s">
        <v>131</v>
      </c>
      <c r="C422" s="28"/>
      <c r="D422" s="34"/>
      <c r="E422" s="32"/>
      <c r="F422" s="37"/>
      <c r="G422" s="33"/>
      <c r="H422" s="34"/>
      <c r="I422" s="34"/>
      <c r="J422" s="34"/>
      <c r="K422" s="34"/>
      <c r="L422" s="34"/>
      <c r="M422" s="34"/>
      <c r="N422" s="34"/>
      <c r="O422" s="34"/>
    </row>
    <row r="423" spans="1:15" ht="15.6" x14ac:dyDescent="0.3">
      <c r="A423" s="61">
        <v>411</v>
      </c>
      <c r="B423" s="67" t="s">
        <v>157</v>
      </c>
      <c r="C423" s="59">
        <v>100</v>
      </c>
      <c r="D423" s="68">
        <v>17.28</v>
      </c>
      <c r="E423" s="66">
        <v>17.57</v>
      </c>
      <c r="F423" s="68">
        <v>7.43</v>
      </c>
      <c r="G423" s="66">
        <v>255.71</v>
      </c>
      <c r="H423" s="66">
        <v>0.08</v>
      </c>
      <c r="I423" s="66">
        <v>1</v>
      </c>
      <c r="J423" s="68">
        <v>7.0000000000000007E-2</v>
      </c>
      <c r="K423" s="66">
        <v>0.28000000000000003</v>
      </c>
      <c r="L423" s="66">
        <v>22.8</v>
      </c>
      <c r="M423" s="68">
        <v>108.57</v>
      </c>
      <c r="N423" s="59">
        <v>20</v>
      </c>
      <c r="O423" s="105">
        <v>1.42</v>
      </c>
    </row>
    <row r="424" spans="1:15" x14ac:dyDescent="0.3">
      <c r="A424" s="63">
        <v>291</v>
      </c>
      <c r="B424" s="64" t="s">
        <v>88</v>
      </c>
      <c r="C424" s="63">
        <v>200</v>
      </c>
      <c r="D424" s="65">
        <v>7.54</v>
      </c>
      <c r="E424" s="65">
        <v>0.9</v>
      </c>
      <c r="F424" s="65">
        <v>38.72</v>
      </c>
      <c r="G424" s="65">
        <v>193.2</v>
      </c>
      <c r="H424" s="65">
        <v>7.0000000000000007E-2</v>
      </c>
      <c r="I424" s="65">
        <v>0</v>
      </c>
      <c r="J424" s="65">
        <v>0</v>
      </c>
      <c r="K424" s="65">
        <v>1.06</v>
      </c>
      <c r="L424" s="65">
        <v>7.6</v>
      </c>
      <c r="M424" s="65">
        <v>47.6</v>
      </c>
      <c r="N424" s="65">
        <v>10.8</v>
      </c>
      <c r="O424" s="65">
        <v>1.04</v>
      </c>
    </row>
    <row r="425" spans="1:15" x14ac:dyDescent="0.3">
      <c r="A425" s="43">
        <v>111</v>
      </c>
      <c r="B425" s="27" t="s">
        <v>10</v>
      </c>
      <c r="C425" s="43">
        <v>20</v>
      </c>
      <c r="D425" s="44">
        <v>1.5</v>
      </c>
      <c r="E425" s="44">
        <v>0.57999999999999996</v>
      </c>
      <c r="F425" s="44">
        <v>10.28</v>
      </c>
      <c r="G425" s="44">
        <v>52.4</v>
      </c>
      <c r="H425" s="44">
        <v>0.02</v>
      </c>
      <c r="I425" s="44">
        <v>0</v>
      </c>
      <c r="J425" s="44">
        <v>0</v>
      </c>
      <c r="K425" s="44">
        <v>0.34</v>
      </c>
      <c r="L425" s="44">
        <v>3.8</v>
      </c>
      <c r="M425" s="44">
        <v>13</v>
      </c>
      <c r="N425" s="44">
        <v>2.6</v>
      </c>
      <c r="O425" s="44">
        <v>0.24</v>
      </c>
    </row>
    <row r="426" spans="1:15" x14ac:dyDescent="0.3">
      <c r="A426" s="43">
        <v>493</v>
      </c>
      <c r="B426" s="27" t="s">
        <v>22</v>
      </c>
      <c r="C426" s="43">
        <v>200</v>
      </c>
      <c r="D426" s="44">
        <v>0.1</v>
      </c>
      <c r="E426" s="44">
        <v>0</v>
      </c>
      <c r="F426" s="44">
        <v>15</v>
      </c>
      <c r="G426" s="44">
        <v>60</v>
      </c>
      <c r="H426" s="44">
        <v>4.0000000000000001E-3</v>
      </c>
      <c r="I426" s="44">
        <v>0</v>
      </c>
      <c r="J426" s="44">
        <v>0</v>
      </c>
      <c r="K426" s="44">
        <v>0</v>
      </c>
      <c r="L426" s="44">
        <v>11</v>
      </c>
      <c r="M426" s="44">
        <v>3</v>
      </c>
      <c r="N426" s="44">
        <v>1</v>
      </c>
      <c r="O426" s="44">
        <v>0.3</v>
      </c>
    </row>
    <row r="427" spans="1:15" x14ac:dyDescent="0.3">
      <c r="A427" s="19"/>
      <c r="B427" s="38" t="s">
        <v>8</v>
      </c>
      <c r="C427" s="39">
        <f t="shared" ref="C427:O427" si="66">SUM(C423:C426)</f>
        <v>520</v>
      </c>
      <c r="D427" s="46">
        <f t="shared" si="66"/>
        <v>26.42</v>
      </c>
      <c r="E427" s="46">
        <f t="shared" si="66"/>
        <v>19.049999999999997</v>
      </c>
      <c r="F427" s="46">
        <f t="shared" si="66"/>
        <v>71.430000000000007</v>
      </c>
      <c r="G427" s="46">
        <f t="shared" si="66"/>
        <v>561.30999999999995</v>
      </c>
      <c r="H427" s="46">
        <f t="shared" si="66"/>
        <v>0.17400000000000002</v>
      </c>
      <c r="I427" s="46">
        <f t="shared" si="66"/>
        <v>1</v>
      </c>
      <c r="J427" s="46">
        <f t="shared" si="66"/>
        <v>7.0000000000000007E-2</v>
      </c>
      <c r="K427" s="46">
        <f t="shared" si="66"/>
        <v>1.6800000000000002</v>
      </c>
      <c r="L427" s="46">
        <f t="shared" si="66"/>
        <v>45.199999999999996</v>
      </c>
      <c r="M427" s="46">
        <f t="shared" si="66"/>
        <v>172.17</v>
      </c>
      <c r="N427" s="46">
        <f t="shared" si="66"/>
        <v>34.4</v>
      </c>
      <c r="O427" s="46">
        <f t="shared" si="66"/>
        <v>3</v>
      </c>
    </row>
    <row r="428" spans="1:15" x14ac:dyDescent="0.3">
      <c r="A428" s="45"/>
      <c r="B428" s="56" t="s">
        <v>132</v>
      </c>
      <c r="C428" s="56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</row>
    <row r="429" spans="1:15" x14ac:dyDescent="0.3">
      <c r="A429" s="43">
        <v>21</v>
      </c>
      <c r="B429" s="27" t="s">
        <v>170</v>
      </c>
      <c r="C429" s="43">
        <v>100</v>
      </c>
      <c r="D429" s="44">
        <v>1</v>
      </c>
      <c r="E429" s="44">
        <v>10.1</v>
      </c>
      <c r="F429" s="44">
        <v>3.4</v>
      </c>
      <c r="G429" s="44">
        <v>109</v>
      </c>
      <c r="H429" s="44">
        <v>0.05</v>
      </c>
      <c r="I429" s="44">
        <v>42.6</v>
      </c>
      <c r="J429" s="44">
        <v>0</v>
      </c>
      <c r="K429" s="44">
        <v>5.0999999999999996</v>
      </c>
      <c r="L429" s="44">
        <v>23</v>
      </c>
      <c r="M429" s="44">
        <v>22</v>
      </c>
      <c r="N429" s="44">
        <v>15</v>
      </c>
      <c r="O429" s="44">
        <v>0.8</v>
      </c>
    </row>
    <row r="430" spans="1:15" x14ac:dyDescent="0.3">
      <c r="A430" s="43">
        <v>150</v>
      </c>
      <c r="B430" s="27" t="s">
        <v>69</v>
      </c>
      <c r="C430" s="43">
        <v>250</v>
      </c>
      <c r="D430" s="44">
        <v>9.85</v>
      </c>
      <c r="E430" s="44">
        <v>4.8</v>
      </c>
      <c r="F430" s="44">
        <v>15.15</v>
      </c>
      <c r="G430" s="44">
        <v>143.5</v>
      </c>
      <c r="H430" s="44">
        <v>0.185</v>
      </c>
      <c r="I430" s="44">
        <v>12.12</v>
      </c>
      <c r="J430" s="44">
        <v>4.4999999999999998E-2</v>
      </c>
      <c r="K430" s="44">
        <v>0.35</v>
      </c>
      <c r="L430" s="44">
        <v>43.25</v>
      </c>
      <c r="M430" s="44">
        <v>185.25</v>
      </c>
      <c r="N430" s="44">
        <v>57</v>
      </c>
      <c r="O430" s="44">
        <v>1.575</v>
      </c>
    </row>
    <row r="431" spans="1:15" x14ac:dyDescent="0.3">
      <c r="A431" s="43">
        <v>370</v>
      </c>
      <c r="B431" s="57" t="s">
        <v>95</v>
      </c>
      <c r="C431" s="43">
        <v>250</v>
      </c>
      <c r="D431" s="44">
        <v>18.899999999999999</v>
      </c>
      <c r="E431" s="44">
        <v>18.600000000000001</v>
      </c>
      <c r="F431" s="44">
        <v>49.2</v>
      </c>
      <c r="G431" s="44">
        <v>440</v>
      </c>
      <c r="H431" s="44">
        <v>7.0000000000000007E-2</v>
      </c>
      <c r="I431" s="44">
        <v>0.4</v>
      </c>
      <c r="J431" s="44">
        <v>0.06</v>
      </c>
      <c r="K431" s="44">
        <v>0.8</v>
      </c>
      <c r="L431" s="44">
        <v>23</v>
      </c>
      <c r="M431" s="44">
        <v>227</v>
      </c>
      <c r="N431" s="44">
        <v>53</v>
      </c>
      <c r="O431" s="44">
        <v>2.8</v>
      </c>
    </row>
    <row r="432" spans="1:15" x14ac:dyDescent="0.3">
      <c r="A432" s="43">
        <v>110</v>
      </c>
      <c r="B432" s="27" t="s">
        <v>65</v>
      </c>
      <c r="C432" s="43">
        <v>20</v>
      </c>
      <c r="D432" s="44">
        <v>1.32</v>
      </c>
      <c r="E432" s="44">
        <v>0.24</v>
      </c>
      <c r="F432" s="44">
        <v>6.8</v>
      </c>
      <c r="G432" s="44">
        <v>36.200000000000003</v>
      </c>
      <c r="H432" s="44">
        <v>0.04</v>
      </c>
      <c r="I432" s="44">
        <v>0</v>
      </c>
      <c r="J432" s="44">
        <v>0</v>
      </c>
      <c r="K432" s="44">
        <v>0</v>
      </c>
      <c r="L432" s="44">
        <v>7</v>
      </c>
      <c r="M432" s="44">
        <v>31.6</v>
      </c>
      <c r="N432" s="44">
        <v>9.4</v>
      </c>
      <c r="O432" s="44">
        <v>0.78</v>
      </c>
    </row>
    <row r="433" spans="1:15" x14ac:dyDescent="0.3">
      <c r="A433" s="43">
        <v>111</v>
      </c>
      <c r="B433" s="27" t="s">
        <v>10</v>
      </c>
      <c r="C433" s="43">
        <v>20</v>
      </c>
      <c r="D433" s="44">
        <v>1.5</v>
      </c>
      <c r="E433" s="44">
        <v>0.57999999999999996</v>
      </c>
      <c r="F433" s="44">
        <v>10.28</v>
      </c>
      <c r="G433" s="44">
        <v>52.4</v>
      </c>
      <c r="H433" s="44">
        <v>0.02</v>
      </c>
      <c r="I433" s="44">
        <v>0</v>
      </c>
      <c r="J433" s="44">
        <v>0</v>
      </c>
      <c r="K433" s="44">
        <v>0.34</v>
      </c>
      <c r="L433" s="44">
        <v>3.8</v>
      </c>
      <c r="M433" s="44">
        <v>13</v>
      </c>
      <c r="N433" s="44">
        <v>2.6</v>
      </c>
      <c r="O433" s="44">
        <v>0.24</v>
      </c>
    </row>
    <row r="434" spans="1:15" ht="15.6" x14ac:dyDescent="0.3">
      <c r="A434" s="73">
        <v>512</v>
      </c>
      <c r="B434" s="69" t="s">
        <v>90</v>
      </c>
      <c r="C434" s="74">
        <v>200</v>
      </c>
      <c r="D434" s="75">
        <v>0.3</v>
      </c>
      <c r="E434" s="75">
        <v>0</v>
      </c>
      <c r="F434" s="43">
        <v>20.100000000000001</v>
      </c>
      <c r="G434" s="75">
        <v>81</v>
      </c>
      <c r="H434" s="75">
        <v>0</v>
      </c>
      <c r="I434" s="75">
        <v>0.8</v>
      </c>
      <c r="J434" s="43">
        <v>0</v>
      </c>
      <c r="K434" s="75">
        <v>0</v>
      </c>
      <c r="L434" s="75">
        <v>10</v>
      </c>
      <c r="M434" s="75">
        <v>6</v>
      </c>
      <c r="N434" s="43">
        <v>3</v>
      </c>
      <c r="O434" s="75">
        <v>0.6</v>
      </c>
    </row>
    <row r="435" spans="1:15" x14ac:dyDescent="0.3">
      <c r="A435" s="70"/>
      <c r="B435" s="71" t="s">
        <v>8</v>
      </c>
      <c r="C435" s="106">
        <f>SUM(C429:C434)</f>
        <v>840</v>
      </c>
      <c r="D435" s="72">
        <f t="shared" ref="D435:O435" si="67">SUM(D429:D434)</f>
        <v>32.869999999999997</v>
      </c>
      <c r="E435" s="72">
        <f t="shared" si="67"/>
        <v>34.32</v>
      </c>
      <c r="F435" s="72">
        <f t="shared" si="67"/>
        <v>104.93</v>
      </c>
      <c r="G435" s="72">
        <f t="shared" si="67"/>
        <v>862.1</v>
      </c>
      <c r="H435" s="72">
        <f t="shared" si="67"/>
        <v>0.36499999999999999</v>
      </c>
      <c r="I435" s="72">
        <f t="shared" si="67"/>
        <v>55.919999999999995</v>
      </c>
      <c r="J435" s="72">
        <f t="shared" si="67"/>
        <v>0.105</v>
      </c>
      <c r="K435" s="72">
        <f t="shared" si="67"/>
        <v>6.589999999999999</v>
      </c>
      <c r="L435" s="72">
        <f t="shared" si="67"/>
        <v>110.05</v>
      </c>
      <c r="M435" s="72">
        <f t="shared" si="67"/>
        <v>484.85</v>
      </c>
      <c r="N435" s="72">
        <f t="shared" si="67"/>
        <v>140</v>
      </c>
      <c r="O435" s="72">
        <f t="shared" si="67"/>
        <v>6.7949999999999999</v>
      </c>
    </row>
    <row r="436" spans="1:15" x14ac:dyDescent="0.3">
      <c r="A436" s="45"/>
      <c r="B436" s="56" t="s">
        <v>133</v>
      </c>
      <c r="C436" s="56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</row>
    <row r="437" spans="1:15" x14ac:dyDescent="0.3">
      <c r="A437" s="43">
        <v>112</v>
      </c>
      <c r="B437" s="27" t="s">
        <v>113</v>
      </c>
      <c r="C437" s="43">
        <v>200</v>
      </c>
      <c r="D437" s="44">
        <v>0.4</v>
      </c>
      <c r="E437" s="44">
        <v>0.4</v>
      </c>
      <c r="F437" s="44">
        <v>9.8000000000000007</v>
      </c>
      <c r="G437" s="44">
        <v>192</v>
      </c>
      <c r="H437" s="44">
        <v>0.03</v>
      </c>
      <c r="I437" s="44">
        <v>10</v>
      </c>
      <c r="J437" s="44">
        <v>0</v>
      </c>
      <c r="K437" s="44">
        <v>0.2</v>
      </c>
      <c r="L437" s="44">
        <v>16</v>
      </c>
      <c r="M437" s="44">
        <v>11</v>
      </c>
      <c r="N437" s="44">
        <v>9</v>
      </c>
      <c r="O437" s="44">
        <v>2.2000000000000002</v>
      </c>
    </row>
    <row r="438" spans="1:15" x14ac:dyDescent="0.3">
      <c r="A438" s="43">
        <v>573</v>
      </c>
      <c r="B438" s="27" t="s">
        <v>115</v>
      </c>
      <c r="C438" s="43">
        <v>50</v>
      </c>
      <c r="D438" s="44">
        <v>2.6</v>
      </c>
      <c r="E438" s="44">
        <v>7.7</v>
      </c>
      <c r="F438" s="44">
        <v>26.2</v>
      </c>
      <c r="G438" s="44">
        <v>184</v>
      </c>
      <c r="H438" s="44">
        <v>0.05</v>
      </c>
      <c r="I438" s="44">
        <v>2.2999999999999998</v>
      </c>
      <c r="J438" s="44">
        <v>0.03</v>
      </c>
      <c r="K438" s="44">
        <v>0.4</v>
      </c>
      <c r="L438" s="44">
        <v>19</v>
      </c>
      <c r="M438" s="44">
        <v>29</v>
      </c>
      <c r="N438" s="44">
        <v>7</v>
      </c>
      <c r="O438" s="44">
        <v>1</v>
      </c>
    </row>
    <row r="439" spans="1:15" x14ac:dyDescent="0.3">
      <c r="A439" s="43">
        <v>518</v>
      </c>
      <c r="B439" s="27" t="s">
        <v>75</v>
      </c>
      <c r="C439" s="43">
        <v>200</v>
      </c>
      <c r="D439" s="44">
        <v>1.4</v>
      </c>
      <c r="E439" s="44">
        <v>0.2</v>
      </c>
      <c r="F439" s="44">
        <v>0.2</v>
      </c>
      <c r="G439" s="44">
        <v>120</v>
      </c>
      <c r="H439" s="44">
        <v>0.08</v>
      </c>
      <c r="I439" s="44">
        <v>8</v>
      </c>
      <c r="J439" s="44">
        <v>0</v>
      </c>
      <c r="K439" s="44">
        <v>0</v>
      </c>
      <c r="L439" s="44">
        <v>36</v>
      </c>
      <c r="M439" s="44">
        <v>0</v>
      </c>
      <c r="N439" s="44">
        <v>0</v>
      </c>
      <c r="O439" s="44">
        <v>0.6</v>
      </c>
    </row>
    <row r="440" spans="1:15" ht="15" thickBot="1" x14ac:dyDescent="0.35">
      <c r="A440" s="20"/>
      <c r="B440" s="55" t="s">
        <v>8</v>
      </c>
      <c r="C440" s="29"/>
      <c r="D440" s="30">
        <f t="shared" ref="D440:O440" si="68">SUM(D437:D439)</f>
        <v>4.4000000000000004</v>
      </c>
      <c r="E440" s="30">
        <f t="shared" si="68"/>
        <v>8.2999999999999989</v>
      </c>
      <c r="F440" s="31">
        <f t="shared" si="68"/>
        <v>36.200000000000003</v>
      </c>
      <c r="G440" s="30">
        <f t="shared" si="68"/>
        <v>496</v>
      </c>
      <c r="H440" s="30">
        <f t="shared" si="68"/>
        <v>0.16</v>
      </c>
      <c r="I440" s="30">
        <f t="shared" si="68"/>
        <v>20.3</v>
      </c>
      <c r="J440" s="31">
        <f t="shared" si="68"/>
        <v>0.03</v>
      </c>
      <c r="K440" s="30">
        <f t="shared" si="68"/>
        <v>0.60000000000000009</v>
      </c>
      <c r="L440" s="30">
        <f t="shared" si="68"/>
        <v>71</v>
      </c>
      <c r="M440" s="30">
        <f t="shared" si="68"/>
        <v>40</v>
      </c>
      <c r="N440" s="31">
        <f t="shared" si="68"/>
        <v>16</v>
      </c>
      <c r="O440" s="30">
        <f t="shared" si="68"/>
        <v>3.8000000000000003</v>
      </c>
    </row>
    <row r="441" spans="1:15" ht="15" thickBot="1" x14ac:dyDescent="0.35">
      <c r="A441" s="11"/>
      <c r="B441" s="52" t="s">
        <v>60</v>
      </c>
      <c r="C441" s="12"/>
      <c r="D441" s="13">
        <f t="shared" ref="D441:O441" si="69">SUM(D427+D435+D440)</f>
        <v>63.69</v>
      </c>
      <c r="E441" s="13">
        <f t="shared" si="69"/>
        <v>61.669999999999995</v>
      </c>
      <c r="F441" s="13">
        <f t="shared" si="69"/>
        <v>212.56</v>
      </c>
      <c r="G441" s="13">
        <f t="shared" si="69"/>
        <v>1919.4099999999999</v>
      </c>
      <c r="H441" s="13">
        <f t="shared" si="69"/>
        <v>0.69900000000000007</v>
      </c>
      <c r="I441" s="13">
        <f t="shared" si="69"/>
        <v>77.22</v>
      </c>
      <c r="J441" s="13">
        <f t="shared" si="69"/>
        <v>0.20499999999999999</v>
      </c>
      <c r="K441" s="13">
        <f t="shared" si="69"/>
        <v>8.8699999999999992</v>
      </c>
      <c r="L441" s="13">
        <f t="shared" si="69"/>
        <v>226.25</v>
      </c>
      <c r="M441" s="13">
        <f t="shared" si="69"/>
        <v>697.02</v>
      </c>
      <c r="N441" s="13">
        <f t="shared" si="69"/>
        <v>190.4</v>
      </c>
      <c r="O441" s="13">
        <f t="shared" si="69"/>
        <v>13.595000000000001</v>
      </c>
    </row>
    <row r="442" spans="1:15" x14ac:dyDescent="0.3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3">
      <c r="A443" s="15" t="s">
        <v>59</v>
      </c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</row>
    <row r="444" spans="1:15" x14ac:dyDescent="0.3">
      <c r="A444" s="17" t="s">
        <v>57</v>
      </c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</row>
    <row r="445" spans="1:15" x14ac:dyDescent="0.3">
      <c r="A445" s="18" t="s">
        <v>58</v>
      </c>
      <c r="B445" s="18"/>
      <c r="C445" s="18"/>
      <c r="D445" s="18"/>
      <c r="E445" s="18"/>
      <c r="F445" s="18"/>
      <c r="G445" s="16"/>
      <c r="H445" s="18"/>
      <c r="I445" s="18"/>
      <c r="J445" s="18"/>
      <c r="K445" s="18"/>
      <c r="L445" s="18"/>
      <c r="M445" s="18"/>
    </row>
    <row r="446" spans="1:15" x14ac:dyDescent="0.3">
      <c r="A446" s="18"/>
      <c r="B446" s="18"/>
      <c r="C446" s="18"/>
      <c r="D446" s="18"/>
      <c r="E446" s="18"/>
      <c r="F446" s="18"/>
      <c r="G446" s="16"/>
      <c r="H446" s="18"/>
      <c r="I446" s="18"/>
      <c r="J446" s="18"/>
      <c r="K446" s="18"/>
      <c r="L446" s="18"/>
      <c r="M446" s="18"/>
    </row>
    <row r="447" spans="1:15" x14ac:dyDescent="0.3">
      <c r="A447" s="14"/>
      <c r="B447" s="14" t="s">
        <v>147</v>
      </c>
      <c r="C447" s="14" t="s">
        <v>92</v>
      </c>
      <c r="D447" s="14"/>
      <c r="E447" s="14"/>
      <c r="F447" s="14"/>
      <c r="G447" s="22"/>
    </row>
    <row r="448" spans="1:15" ht="15" thickBot="1" x14ac:dyDescent="0.35">
      <c r="A448" s="14"/>
      <c r="B448" s="14" t="s">
        <v>146</v>
      </c>
      <c r="C448" s="14" t="s">
        <v>121</v>
      </c>
      <c r="D448" s="14"/>
      <c r="E448" s="14"/>
      <c r="F448" s="14"/>
      <c r="G448" s="22"/>
    </row>
    <row r="449" spans="1:15" ht="27" thickBot="1" x14ac:dyDescent="0.35">
      <c r="A449" s="115" t="s">
        <v>0</v>
      </c>
      <c r="B449" s="117" t="s">
        <v>1</v>
      </c>
      <c r="C449" s="4" t="s">
        <v>13</v>
      </c>
      <c r="D449" s="114" t="s">
        <v>14</v>
      </c>
      <c r="E449" s="114"/>
      <c r="F449" s="119"/>
      <c r="G449" s="120" t="s">
        <v>15</v>
      </c>
      <c r="H449" s="113" t="s">
        <v>20</v>
      </c>
      <c r="I449" s="114"/>
      <c r="J449" s="114"/>
      <c r="K449" s="6"/>
      <c r="L449" s="113" t="s">
        <v>21</v>
      </c>
      <c r="M449" s="114"/>
      <c r="N449" s="114"/>
      <c r="O449" s="6"/>
    </row>
    <row r="450" spans="1:15" ht="15" thickBot="1" x14ac:dyDescent="0.35">
      <c r="A450" s="116"/>
      <c r="B450" s="118"/>
      <c r="C450" s="5"/>
      <c r="D450" s="5" t="s">
        <v>2</v>
      </c>
      <c r="E450" s="5" t="s">
        <v>3</v>
      </c>
      <c r="F450" s="5" t="s">
        <v>4</v>
      </c>
      <c r="G450" s="121"/>
      <c r="H450" s="7" t="s">
        <v>16</v>
      </c>
      <c r="I450" s="6" t="s">
        <v>17</v>
      </c>
      <c r="J450" s="6" t="s">
        <v>18</v>
      </c>
      <c r="K450" s="6" t="s">
        <v>19</v>
      </c>
      <c r="L450" s="7" t="s">
        <v>23</v>
      </c>
      <c r="M450" s="6" t="s">
        <v>24</v>
      </c>
      <c r="N450" s="6" t="s">
        <v>25</v>
      </c>
      <c r="O450" s="6" t="s">
        <v>26</v>
      </c>
    </row>
    <row r="451" spans="1:15" ht="15" thickBot="1" x14ac:dyDescent="0.35">
      <c r="A451" s="84">
        <v>1</v>
      </c>
      <c r="B451" s="85">
        <v>2</v>
      </c>
      <c r="C451" s="8">
        <v>3</v>
      </c>
      <c r="D451" s="8">
        <v>4</v>
      </c>
      <c r="E451" s="9">
        <v>5</v>
      </c>
      <c r="F451" s="6">
        <v>6</v>
      </c>
      <c r="G451" s="76">
        <v>7</v>
      </c>
      <c r="H451" s="10">
        <v>8</v>
      </c>
      <c r="I451" s="85">
        <v>9</v>
      </c>
      <c r="J451" s="85">
        <v>10</v>
      </c>
      <c r="K451" s="85">
        <v>11</v>
      </c>
      <c r="L451" s="10">
        <v>12</v>
      </c>
      <c r="M451" s="85">
        <v>13</v>
      </c>
      <c r="N451" s="85">
        <v>14</v>
      </c>
      <c r="O451" s="85">
        <v>15</v>
      </c>
    </row>
    <row r="452" spans="1:15" x14ac:dyDescent="0.3">
      <c r="A452" s="35"/>
      <c r="B452" s="36" t="s">
        <v>134</v>
      </c>
      <c r="C452" s="28"/>
      <c r="D452" s="34"/>
      <c r="E452" s="32"/>
      <c r="F452" s="37"/>
      <c r="G452" s="33"/>
      <c r="H452" s="34"/>
      <c r="I452" s="34"/>
      <c r="J452" s="34"/>
      <c r="K452" s="34"/>
      <c r="L452" s="34"/>
      <c r="M452" s="34"/>
      <c r="N452" s="34"/>
      <c r="O452" s="34"/>
    </row>
    <row r="453" spans="1:15" x14ac:dyDescent="0.3">
      <c r="A453" s="43">
        <v>91</v>
      </c>
      <c r="B453" s="27" t="s">
        <v>62</v>
      </c>
      <c r="C453" s="43">
        <v>45</v>
      </c>
      <c r="D453" s="44">
        <v>6.7</v>
      </c>
      <c r="E453" s="44">
        <v>9.5</v>
      </c>
      <c r="F453" s="44">
        <v>9.9</v>
      </c>
      <c r="G453" s="44">
        <v>153</v>
      </c>
      <c r="H453" s="44">
        <v>0.03</v>
      </c>
      <c r="I453" s="44">
        <v>0.1</v>
      </c>
      <c r="J453" s="44">
        <v>0.08</v>
      </c>
      <c r="K453" s="44">
        <v>0.4</v>
      </c>
      <c r="L453" s="44">
        <v>185</v>
      </c>
      <c r="M453" s="44">
        <v>132</v>
      </c>
      <c r="N453" s="44">
        <v>13</v>
      </c>
      <c r="O453" s="44">
        <v>0.4</v>
      </c>
    </row>
    <row r="454" spans="1:15" x14ac:dyDescent="0.3">
      <c r="A454" s="43">
        <v>301</v>
      </c>
      <c r="B454" s="27" t="s">
        <v>32</v>
      </c>
      <c r="C454" s="43">
        <v>200</v>
      </c>
      <c r="D454" s="44">
        <v>17.2</v>
      </c>
      <c r="E454" s="44">
        <v>26.6</v>
      </c>
      <c r="F454" s="44">
        <v>4.6100000000000003</v>
      </c>
      <c r="G454" s="44">
        <v>326.13</v>
      </c>
      <c r="H454" s="44">
        <v>0.12</v>
      </c>
      <c r="I454" s="44">
        <v>0.61</v>
      </c>
      <c r="J454" s="44">
        <v>0.4</v>
      </c>
      <c r="K454" s="44">
        <v>0.92</v>
      </c>
      <c r="L454" s="44">
        <v>162.6</v>
      </c>
      <c r="M454" s="44">
        <v>307.60000000000002</v>
      </c>
      <c r="N454" s="44">
        <v>24.61</v>
      </c>
      <c r="O454" s="44">
        <v>3.06</v>
      </c>
    </row>
    <row r="455" spans="1:15" x14ac:dyDescent="0.3">
      <c r="A455" s="43">
        <v>111</v>
      </c>
      <c r="B455" s="27" t="s">
        <v>10</v>
      </c>
      <c r="C455" s="43">
        <v>20</v>
      </c>
      <c r="D455" s="44">
        <v>1.5</v>
      </c>
      <c r="E455" s="44">
        <v>0.57999999999999996</v>
      </c>
      <c r="F455" s="44">
        <v>10.28</v>
      </c>
      <c r="G455" s="44">
        <v>52.4</v>
      </c>
      <c r="H455" s="44">
        <v>0.02</v>
      </c>
      <c r="I455" s="44">
        <v>0</v>
      </c>
      <c r="J455" s="44">
        <v>0</v>
      </c>
      <c r="K455" s="44">
        <v>0.34</v>
      </c>
      <c r="L455" s="44">
        <v>3.8</v>
      </c>
      <c r="M455" s="44">
        <v>13</v>
      </c>
      <c r="N455" s="44">
        <v>2.6</v>
      </c>
      <c r="O455" s="44">
        <v>0.24</v>
      </c>
    </row>
    <row r="456" spans="1:15" x14ac:dyDescent="0.3">
      <c r="A456" s="43">
        <v>496</v>
      </c>
      <c r="B456" s="27" t="s">
        <v>64</v>
      </c>
      <c r="C456" s="43">
        <v>200</v>
      </c>
      <c r="D456" s="44">
        <v>3.6</v>
      </c>
      <c r="E456" s="44">
        <v>3.3</v>
      </c>
      <c r="F456" s="44">
        <v>25</v>
      </c>
      <c r="G456" s="44">
        <v>144</v>
      </c>
      <c r="H456" s="44">
        <v>0.04</v>
      </c>
      <c r="I456" s="44">
        <v>1.3</v>
      </c>
      <c r="J456" s="44">
        <v>0.02</v>
      </c>
      <c r="K456" s="44">
        <v>0</v>
      </c>
      <c r="L456" s="44">
        <v>124</v>
      </c>
      <c r="M456" s="44">
        <v>110</v>
      </c>
      <c r="N456" s="44">
        <v>27</v>
      </c>
      <c r="O456" s="44">
        <v>0.8</v>
      </c>
    </row>
    <row r="457" spans="1:15" x14ac:dyDescent="0.3">
      <c r="A457" s="19"/>
      <c r="B457" s="38" t="s">
        <v>8</v>
      </c>
      <c r="C457" s="39">
        <f>SUM(C453:C456)</f>
        <v>465</v>
      </c>
      <c r="D457" s="48">
        <f t="shared" ref="D457" si="70">SUM(D453:D456)</f>
        <v>29</v>
      </c>
      <c r="E457" s="48">
        <f>SUM(E453:E456)</f>
        <v>39.979999999999997</v>
      </c>
      <c r="F457" s="48">
        <f t="shared" ref="F457:O457" si="71">SUM(F453:F456)</f>
        <v>49.79</v>
      </c>
      <c r="G457" s="48">
        <f t="shared" si="71"/>
        <v>675.53</v>
      </c>
      <c r="H457" s="48">
        <f t="shared" si="71"/>
        <v>0.21</v>
      </c>
      <c r="I457" s="48">
        <f t="shared" si="71"/>
        <v>2.0099999999999998</v>
      </c>
      <c r="J457" s="48">
        <f t="shared" si="71"/>
        <v>0.5</v>
      </c>
      <c r="K457" s="48">
        <f t="shared" si="71"/>
        <v>1.6600000000000001</v>
      </c>
      <c r="L457" s="48">
        <f t="shared" si="71"/>
        <v>475.40000000000003</v>
      </c>
      <c r="M457" s="48">
        <f t="shared" si="71"/>
        <v>562.6</v>
      </c>
      <c r="N457" s="48">
        <f t="shared" si="71"/>
        <v>67.210000000000008</v>
      </c>
      <c r="O457" s="48">
        <f t="shared" si="71"/>
        <v>4.5</v>
      </c>
    </row>
    <row r="458" spans="1:15" x14ac:dyDescent="0.3">
      <c r="A458" s="19"/>
      <c r="B458" s="79" t="s">
        <v>158</v>
      </c>
      <c r="C458" s="39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</row>
    <row r="459" spans="1:15" x14ac:dyDescent="0.3">
      <c r="A459" s="43">
        <v>518</v>
      </c>
      <c r="B459" s="27" t="s">
        <v>160</v>
      </c>
      <c r="C459" s="43">
        <v>200</v>
      </c>
      <c r="D459" s="44">
        <v>1</v>
      </c>
      <c r="E459" s="44">
        <v>0</v>
      </c>
      <c r="F459" s="44">
        <v>0</v>
      </c>
      <c r="G459" s="44">
        <v>110</v>
      </c>
      <c r="H459" s="44">
        <v>0.04</v>
      </c>
      <c r="I459" s="44">
        <v>8</v>
      </c>
      <c r="J459" s="44">
        <v>0</v>
      </c>
      <c r="K459" s="44">
        <v>0</v>
      </c>
      <c r="L459" s="44">
        <v>40</v>
      </c>
      <c r="M459" s="44">
        <v>0</v>
      </c>
      <c r="N459" s="44">
        <v>0</v>
      </c>
      <c r="O459" s="44">
        <v>0.4</v>
      </c>
    </row>
    <row r="460" spans="1:15" x14ac:dyDescent="0.3">
      <c r="A460" s="19"/>
      <c r="B460" s="79" t="s">
        <v>8</v>
      </c>
      <c r="C460" s="39">
        <f>SUM(C457:C459)</f>
        <v>665</v>
      </c>
      <c r="D460" s="48">
        <f>SUM(D457:D459)</f>
        <v>30</v>
      </c>
      <c r="E460" s="48">
        <f t="shared" ref="E460:O460" si="72">SUM(E457:E459)</f>
        <v>39.979999999999997</v>
      </c>
      <c r="F460" s="48">
        <f t="shared" si="72"/>
        <v>49.79</v>
      </c>
      <c r="G460" s="48">
        <f t="shared" si="72"/>
        <v>785.53</v>
      </c>
      <c r="H460" s="48">
        <f t="shared" si="72"/>
        <v>0.25</v>
      </c>
      <c r="I460" s="48">
        <f t="shared" si="72"/>
        <v>10.01</v>
      </c>
      <c r="J460" s="48">
        <f t="shared" si="72"/>
        <v>0.5</v>
      </c>
      <c r="K460" s="48">
        <f t="shared" si="72"/>
        <v>1.6600000000000001</v>
      </c>
      <c r="L460" s="48">
        <f t="shared" si="72"/>
        <v>515.40000000000009</v>
      </c>
      <c r="M460" s="48">
        <f t="shared" si="72"/>
        <v>562.6</v>
      </c>
      <c r="N460" s="48">
        <f t="shared" si="72"/>
        <v>67.210000000000008</v>
      </c>
      <c r="O460" s="48">
        <f t="shared" si="72"/>
        <v>4.9000000000000004</v>
      </c>
    </row>
    <row r="461" spans="1:15" x14ac:dyDescent="0.3">
      <c r="A461" s="45"/>
      <c r="B461" s="56" t="s">
        <v>135</v>
      </c>
      <c r="C461" s="56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</row>
    <row r="462" spans="1:15" x14ac:dyDescent="0.3">
      <c r="A462" s="43">
        <v>17</v>
      </c>
      <c r="B462" s="27" t="s">
        <v>61</v>
      </c>
      <c r="C462" s="43">
        <v>100</v>
      </c>
      <c r="D462" s="44">
        <v>0.8</v>
      </c>
      <c r="E462" s="44">
        <v>10.1</v>
      </c>
      <c r="F462" s="44">
        <v>2.1</v>
      </c>
      <c r="G462" s="44">
        <v>102</v>
      </c>
      <c r="H462" s="44">
        <v>0.02</v>
      </c>
      <c r="I462" s="44">
        <v>7</v>
      </c>
      <c r="J462" s="44">
        <v>0</v>
      </c>
      <c r="K462" s="44">
        <v>4.5999999999999996</v>
      </c>
      <c r="L462" s="44">
        <v>30</v>
      </c>
      <c r="M462" s="44">
        <v>31</v>
      </c>
      <c r="N462" s="44">
        <v>13</v>
      </c>
      <c r="O462" s="44">
        <v>0.6</v>
      </c>
    </row>
    <row r="463" spans="1:15" x14ac:dyDescent="0.3">
      <c r="A463" s="43">
        <v>155</v>
      </c>
      <c r="B463" s="27" t="s">
        <v>104</v>
      </c>
      <c r="C463" s="43">
        <v>250</v>
      </c>
      <c r="D463" s="44">
        <v>2.125</v>
      </c>
      <c r="E463" s="44">
        <v>5.0999999999999996</v>
      </c>
      <c r="F463" s="44">
        <v>14.55</v>
      </c>
      <c r="G463" s="44">
        <v>112.5</v>
      </c>
      <c r="H463" s="44">
        <v>5.5E-2</v>
      </c>
      <c r="I463" s="44">
        <v>9.9499999999999993</v>
      </c>
      <c r="J463" s="44">
        <v>0</v>
      </c>
      <c r="K463" s="44">
        <v>2.4249999999999998</v>
      </c>
      <c r="L463" s="44">
        <v>26.25</v>
      </c>
      <c r="M463" s="44">
        <v>67</v>
      </c>
      <c r="N463" s="44">
        <v>19.5</v>
      </c>
      <c r="O463" s="44">
        <v>0.72499999999999998</v>
      </c>
    </row>
    <row r="464" spans="1:15" ht="15.6" x14ac:dyDescent="0.3">
      <c r="A464" s="68">
        <v>381</v>
      </c>
      <c r="B464" s="67" t="s">
        <v>116</v>
      </c>
      <c r="C464" s="68">
        <v>100</v>
      </c>
      <c r="D464" s="66">
        <v>17.8</v>
      </c>
      <c r="E464" s="66">
        <v>17.5</v>
      </c>
      <c r="F464" s="68">
        <v>14.3</v>
      </c>
      <c r="G464" s="66">
        <v>286</v>
      </c>
      <c r="H464" s="66">
        <v>0.09</v>
      </c>
      <c r="I464" s="66">
        <v>0</v>
      </c>
      <c r="J464" s="68">
        <v>0.04</v>
      </c>
      <c r="K464" s="66">
        <v>0.5</v>
      </c>
      <c r="L464" s="66">
        <v>39</v>
      </c>
      <c r="M464" s="68">
        <v>185</v>
      </c>
      <c r="N464" s="68">
        <v>26</v>
      </c>
      <c r="O464" s="68">
        <v>2.8</v>
      </c>
    </row>
    <row r="465" spans="1:15" x14ac:dyDescent="0.3">
      <c r="A465" s="43">
        <v>428</v>
      </c>
      <c r="B465" s="57" t="s">
        <v>171</v>
      </c>
      <c r="C465" s="43">
        <v>200</v>
      </c>
      <c r="D465" s="44">
        <v>4.8</v>
      </c>
      <c r="E465" s="44">
        <v>19</v>
      </c>
      <c r="F465" s="44">
        <v>30.4</v>
      </c>
      <c r="G465" s="44">
        <v>312</v>
      </c>
      <c r="H465" s="44">
        <v>0.24</v>
      </c>
      <c r="I465" s="44">
        <v>35</v>
      </c>
      <c r="J465" s="44">
        <v>0</v>
      </c>
      <c r="K465" s="44">
        <v>8.6</v>
      </c>
      <c r="L465" s="44">
        <v>24</v>
      </c>
      <c r="M465" s="44">
        <v>126</v>
      </c>
      <c r="N465" s="44">
        <v>48</v>
      </c>
      <c r="O465" s="44">
        <v>1.8</v>
      </c>
    </row>
    <row r="466" spans="1:15" x14ac:dyDescent="0.3">
      <c r="A466" s="43">
        <v>110</v>
      </c>
      <c r="B466" s="27" t="s">
        <v>65</v>
      </c>
      <c r="C466" s="43">
        <v>20</v>
      </c>
      <c r="D466" s="44">
        <v>1.32</v>
      </c>
      <c r="E466" s="44">
        <v>0.24</v>
      </c>
      <c r="F466" s="44">
        <v>6.8</v>
      </c>
      <c r="G466" s="44">
        <v>36.200000000000003</v>
      </c>
      <c r="H466" s="44">
        <v>0.04</v>
      </c>
      <c r="I466" s="44">
        <v>0</v>
      </c>
      <c r="J466" s="44">
        <v>0</v>
      </c>
      <c r="K466" s="44">
        <v>0</v>
      </c>
      <c r="L466" s="44">
        <v>7</v>
      </c>
      <c r="M466" s="44">
        <v>31.6</v>
      </c>
      <c r="N466" s="44">
        <v>9.4</v>
      </c>
      <c r="O466" s="44">
        <v>0.78</v>
      </c>
    </row>
    <row r="467" spans="1:15" x14ac:dyDescent="0.3">
      <c r="A467" s="43">
        <v>111</v>
      </c>
      <c r="B467" s="27" t="s">
        <v>10</v>
      </c>
      <c r="C467" s="43">
        <v>20</v>
      </c>
      <c r="D467" s="44">
        <v>1.5</v>
      </c>
      <c r="E467" s="44">
        <v>0.57999999999999996</v>
      </c>
      <c r="F467" s="44">
        <v>10.28</v>
      </c>
      <c r="G467" s="44">
        <v>52.4</v>
      </c>
      <c r="H467" s="44">
        <v>0.02</v>
      </c>
      <c r="I467" s="44">
        <v>0</v>
      </c>
      <c r="J467" s="44">
        <v>0</v>
      </c>
      <c r="K467" s="44">
        <v>0.34</v>
      </c>
      <c r="L467" s="44">
        <v>3.8</v>
      </c>
      <c r="M467" s="44">
        <v>13</v>
      </c>
      <c r="N467" s="44">
        <v>2.6</v>
      </c>
      <c r="O467" s="44">
        <v>0.24</v>
      </c>
    </row>
    <row r="468" spans="1:15" x14ac:dyDescent="0.3">
      <c r="A468" s="43">
        <v>503</v>
      </c>
      <c r="B468" s="27" t="s">
        <v>66</v>
      </c>
      <c r="C468" s="43">
        <v>200</v>
      </c>
      <c r="D468" s="44">
        <v>1.4</v>
      </c>
      <c r="E468" s="44">
        <v>0</v>
      </c>
      <c r="F468" s="44">
        <v>29</v>
      </c>
      <c r="G468" s="44">
        <v>122</v>
      </c>
      <c r="H468" s="44">
        <v>0</v>
      </c>
      <c r="I468" s="44">
        <v>0</v>
      </c>
      <c r="J468" s="44">
        <v>0</v>
      </c>
      <c r="K468" s="44">
        <v>0</v>
      </c>
      <c r="L468" s="44">
        <v>1</v>
      </c>
      <c r="M468" s="44">
        <v>0</v>
      </c>
      <c r="N468" s="44">
        <v>0</v>
      </c>
      <c r="O468" s="44">
        <v>0.1</v>
      </c>
    </row>
    <row r="469" spans="1:15" x14ac:dyDescent="0.3">
      <c r="A469" s="19"/>
      <c r="B469" s="38" t="s">
        <v>8</v>
      </c>
      <c r="C469" s="39">
        <f>SUM(C462:C468)</f>
        <v>890</v>
      </c>
      <c r="D469" s="48">
        <f t="shared" ref="D469" si="73">SUM(D462:D468)</f>
        <v>29.745000000000001</v>
      </c>
      <c r="E469" s="48">
        <f>SUM(E462:E468)</f>
        <v>52.52</v>
      </c>
      <c r="F469" s="48">
        <f>SUM(F462:F468)</f>
        <v>107.43</v>
      </c>
      <c r="G469" s="48">
        <f t="shared" ref="G469:O469" si="74">SUM(G462:G468)</f>
        <v>1023.1</v>
      </c>
      <c r="H469" s="48">
        <f t="shared" si="74"/>
        <v>0.46499999999999997</v>
      </c>
      <c r="I469" s="48">
        <f t="shared" si="74"/>
        <v>51.95</v>
      </c>
      <c r="J469" s="48">
        <f t="shared" si="74"/>
        <v>0.04</v>
      </c>
      <c r="K469" s="48">
        <f t="shared" si="74"/>
        <v>16.465</v>
      </c>
      <c r="L469" s="48">
        <f t="shared" si="74"/>
        <v>131.05000000000001</v>
      </c>
      <c r="M469" s="48">
        <f t="shared" si="74"/>
        <v>453.6</v>
      </c>
      <c r="N469" s="48">
        <f t="shared" si="74"/>
        <v>118.5</v>
      </c>
      <c r="O469" s="48">
        <f t="shared" si="74"/>
        <v>7.0449999999999999</v>
      </c>
    </row>
    <row r="470" spans="1:15" x14ac:dyDescent="0.3">
      <c r="A470" s="45"/>
      <c r="B470" s="56" t="s">
        <v>136</v>
      </c>
      <c r="C470" s="56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</row>
    <row r="471" spans="1:15" x14ac:dyDescent="0.3">
      <c r="A471" s="43">
        <v>112</v>
      </c>
      <c r="B471" s="57" t="s">
        <v>166</v>
      </c>
      <c r="C471" s="43">
        <v>118</v>
      </c>
      <c r="D471" s="44">
        <v>0.8</v>
      </c>
      <c r="E471" s="44">
        <v>0.2</v>
      </c>
      <c r="F471" s="44">
        <v>10.6</v>
      </c>
      <c r="G471" s="44">
        <v>52</v>
      </c>
      <c r="H471" s="44">
        <v>0.03</v>
      </c>
      <c r="I471" s="44">
        <v>15</v>
      </c>
      <c r="J471" s="44">
        <v>0</v>
      </c>
      <c r="K471" s="44">
        <v>0.3</v>
      </c>
      <c r="L471" s="44">
        <v>37</v>
      </c>
      <c r="M471" s="44">
        <v>30</v>
      </c>
      <c r="N471" s="44">
        <v>26</v>
      </c>
      <c r="O471" s="44">
        <v>0.5</v>
      </c>
    </row>
    <row r="472" spans="1:15" x14ac:dyDescent="0.3">
      <c r="A472" s="43">
        <v>517</v>
      </c>
      <c r="B472" s="27" t="s">
        <v>49</v>
      </c>
      <c r="C472" s="43">
        <v>180</v>
      </c>
      <c r="D472" s="44">
        <v>9</v>
      </c>
      <c r="E472" s="44">
        <v>5.76</v>
      </c>
      <c r="F472" s="44">
        <v>15.3</v>
      </c>
      <c r="G472" s="44">
        <v>156.6</v>
      </c>
      <c r="H472" s="44">
        <v>0.05</v>
      </c>
      <c r="I472" s="44">
        <v>1.08</v>
      </c>
      <c r="J472" s="44">
        <v>0.03</v>
      </c>
      <c r="K472" s="44">
        <v>0</v>
      </c>
      <c r="L472" s="44">
        <v>214.2</v>
      </c>
      <c r="M472" s="44">
        <v>163.80000000000001</v>
      </c>
      <c r="N472" s="44">
        <v>25.2</v>
      </c>
      <c r="O472" s="44">
        <v>0.18</v>
      </c>
    </row>
    <row r="473" spans="1:15" x14ac:dyDescent="0.3">
      <c r="A473" s="43">
        <v>643</v>
      </c>
      <c r="B473" s="27" t="s">
        <v>176</v>
      </c>
      <c r="C473" s="43">
        <v>50</v>
      </c>
      <c r="D473" s="44">
        <v>4.0999999999999996</v>
      </c>
      <c r="E473" s="44">
        <v>7.6</v>
      </c>
      <c r="F473" s="44">
        <v>28.9</v>
      </c>
      <c r="G473" s="44">
        <v>200</v>
      </c>
      <c r="H473" s="44">
        <v>0.06</v>
      </c>
      <c r="I473" s="44">
        <v>0.1</v>
      </c>
      <c r="J473" s="44">
        <v>0.06</v>
      </c>
      <c r="K473" s="44">
        <v>0.7</v>
      </c>
      <c r="L473" s="44">
        <v>14</v>
      </c>
      <c r="M473" s="44">
        <v>43</v>
      </c>
      <c r="N473" s="44">
        <v>6</v>
      </c>
      <c r="O473" s="44">
        <v>0.5</v>
      </c>
    </row>
    <row r="474" spans="1:15" ht="15" thickBot="1" x14ac:dyDescent="0.35">
      <c r="A474" s="49"/>
      <c r="B474" s="50" t="s">
        <v>8</v>
      </c>
      <c r="C474" s="41"/>
      <c r="D474" s="25">
        <f t="shared" ref="D474:O474" si="75">SUM(D471:D473)</f>
        <v>13.9</v>
      </c>
      <c r="E474" s="25">
        <f t="shared" si="75"/>
        <v>13.559999999999999</v>
      </c>
      <c r="F474" s="26">
        <f t="shared" si="75"/>
        <v>54.8</v>
      </c>
      <c r="G474" s="26">
        <f t="shared" si="75"/>
        <v>408.6</v>
      </c>
      <c r="H474" s="26">
        <f t="shared" si="75"/>
        <v>0.14000000000000001</v>
      </c>
      <c r="I474" s="26">
        <f t="shared" si="75"/>
        <v>16.18</v>
      </c>
      <c r="J474" s="26">
        <f t="shared" si="75"/>
        <v>0.09</v>
      </c>
      <c r="K474" s="26">
        <f t="shared" si="75"/>
        <v>1</v>
      </c>
      <c r="L474" s="26">
        <f t="shared" si="75"/>
        <v>265.2</v>
      </c>
      <c r="M474" s="26">
        <f t="shared" si="75"/>
        <v>236.8</v>
      </c>
      <c r="N474" s="26">
        <f t="shared" si="75"/>
        <v>57.2</v>
      </c>
      <c r="O474" s="26">
        <f t="shared" si="75"/>
        <v>1.18</v>
      </c>
    </row>
    <row r="475" spans="1:15" ht="15" thickBot="1" x14ac:dyDescent="0.35">
      <c r="A475" s="11"/>
      <c r="B475" s="51" t="s">
        <v>60</v>
      </c>
      <c r="C475" s="23"/>
      <c r="D475" s="24">
        <f t="shared" ref="D475:E475" si="76">SUM(D457+D469+D474)</f>
        <v>72.64500000000001</v>
      </c>
      <c r="E475" s="24">
        <f t="shared" si="76"/>
        <v>106.06</v>
      </c>
      <c r="F475" s="24">
        <f>SUM(F457+F469+F474)</f>
        <v>212.01999999999998</v>
      </c>
      <c r="G475" s="24">
        <f t="shared" ref="G475:O475" si="77">SUM(G457+G469+G474)</f>
        <v>2107.23</v>
      </c>
      <c r="H475" s="24">
        <f t="shared" si="77"/>
        <v>0.81499999999999995</v>
      </c>
      <c r="I475" s="24">
        <f t="shared" si="77"/>
        <v>70.14</v>
      </c>
      <c r="J475" s="24">
        <f t="shared" si="77"/>
        <v>0.63</v>
      </c>
      <c r="K475" s="24">
        <f t="shared" si="77"/>
        <v>19.125</v>
      </c>
      <c r="L475" s="24">
        <f t="shared" si="77"/>
        <v>871.65000000000009</v>
      </c>
      <c r="M475" s="24">
        <f t="shared" si="77"/>
        <v>1253</v>
      </c>
      <c r="N475" s="24">
        <f t="shared" si="77"/>
        <v>242.91000000000003</v>
      </c>
      <c r="O475" s="24">
        <f t="shared" si="77"/>
        <v>12.725</v>
      </c>
    </row>
    <row r="476" spans="1:15" x14ac:dyDescent="0.3">
      <c r="A476" s="15" t="s">
        <v>59</v>
      </c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</row>
    <row r="477" spans="1:15" x14ac:dyDescent="0.3">
      <c r="A477" s="17" t="s">
        <v>57</v>
      </c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</row>
    <row r="478" spans="1:15" x14ac:dyDescent="0.3">
      <c r="A478" s="18" t="s">
        <v>58</v>
      </c>
      <c r="B478" s="18"/>
      <c r="C478" s="18"/>
      <c r="D478" s="18"/>
      <c r="E478" s="18"/>
      <c r="F478" s="18"/>
      <c r="G478" s="16"/>
      <c r="H478" s="18"/>
      <c r="I478" s="18"/>
      <c r="J478" s="18"/>
      <c r="K478" s="18"/>
      <c r="L478" s="18"/>
      <c r="M478" s="18"/>
      <c r="N478" s="18"/>
      <c r="O478" s="18"/>
    </row>
    <row r="479" spans="1:15" x14ac:dyDescent="0.3">
      <c r="A479" s="18"/>
      <c r="B479" s="18"/>
      <c r="C479" s="18"/>
      <c r="D479" s="18"/>
      <c r="E479" s="18"/>
      <c r="F479" s="18"/>
      <c r="G479" s="16"/>
      <c r="H479" s="18"/>
      <c r="I479" s="18"/>
      <c r="J479" s="18"/>
      <c r="K479" s="18"/>
      <c r="L479" s="18"/>
      <c r="M479" s="18"/>
      <c r="N479" s="18"/>
      <c r="O479" s="18"/>
    </row>
    <row r="480" spans="1:15" x14ac:dyDescent="0.3">
      <c r="A480" s="18"/>
      <c r="B480" s="18"/>
      <c r="C480" s="18"/>
      <c r="D480" s="18"/>
      <c r="E480" s="18"/>
      <c r="F480" s="18"/>
      <c r="G480" s="16"/>
      <c r="H480" s="18"/>
      <c r="I480" s="18"/>
      <c r="J480" s="18"/>
      <c r="K480" s="18"/>
      <c r="L480" s="18"/>
      <c r="M480" s="18"/>
      <c r="N480" s="18"/>
      <c r="O480" s="18"/>
    </row>
    <row r="481" spans="1:15" x14ac:dyDescent="0.3">
      <c r="A481" s="18"/>
      <c r="B481" s="18"/>
      <c r="C481" s="18"/>
      <c r="D481" s="18"/>
      <c r="E481" s="18"/>
      <c r="F481" s="18"/>
      <c r="G481" s="16"/>
      <c r="H481" s="18"/>
      <c r="I481" s="18"/>
      <c r="J481" s="18"/>
      <c r="K481" s="18"/>
      <c r="L481" s="18"/>
      <c r="M481" s="18"/>
      <c r="N481" s="18"/>
      <c r="O481" s="18"/>
    </row>
    <row r="482" spans="1:15" x14ac:dyDescent="0.3">
      <c r="A482" s="14"/>
      <c r="B482" s="14" t="s">
        <v>162</v>
      </c>
      <c r="C482" s="14" t="s">
        <v>92</v>
      </c>
      <c r="D482" s="14"/>
      <c r="E482" s="14"/>
      <c r="F482" s="14"/>
      <c r="G482" s="22"/>
    </row>
    <row r="483" spans="1:15" ht="15" thickBot="1" x14ac:dyDescent="0.35">
      <c r="A483" s="14"/>
      <c r="B483" s="14" t="s">
        <v>148</v>
      </c>
      <c r="C483" s="14" t="s">
        <v>121</v>
      </c>
      <c r="D483" s="14"/>
      <c r="E483" s="14"/>
      <c r="F483" s="14"/>
      <c r="G483" s="22"/>
    </row>
    <row r="484" spans="1:15" ht="27" thickBot="1" x14ac:dyDescent="0.35">
      <c r="A484" s="115" t="s">
        <v>0</v>
      </c>
      <c r="B484" s="117" t="s">
        <v>1</v>
      </c>
      <c r="C484" s="4" t="s">
        <v>13</v>
      </c>
      <c r="D484" s="114" t="s">
        <v>14</v>
      </c>
      <c r="E484" s="114"/>
      <c r="F484" s="119"/>
      <c r="G484" s="120" t="s">
        <v>15</v>
      </c>
      <c r="H484" s="113" t="s">
        <v>20</v>
      </c>
      <c r="I484" s="114"/>
      <c r="J484" s="114"/>
      <c r="K484" s="6"/>
      <c r="L484" s="113" t="s">
        <v>21</v>
      </c>
      <c r="M484" s="114"/>
      <c r="N484" s="114"/>
      <c r="O484" s="6"/>
    </row>
    <row r="485" spans="1:15" ht="15" thickBot="1" x14ac:dyDescent="0.35">
      <c r="A485" s="116"/>
      <c r="B485" s="118"/>
      <c r="C485" s="5"/>
      <c r="D485" s="5" t="s">
        <v>2</v>
      </c>
      <c r="E485" s="5" t="s">
        <v>3</v>
      </c>
      <c r="F485" s="5" t="s">
        <v>4</v>
      </c>
      <c r="G485" s="121"/>
      <c r="H485" s="7" t="s">
        <v>16</v>
      </c>
      <c r="I485" s="6" t="s">
        <v>17</v>
      </c>
      <c r="J485" s="6" t="s">
        <v>18</v>
      </c>
      <c r="K485" s="6" t="s">
        <v>19</v>
      </c>
      <c r="L485" s="7" t="s">
        <v>23</v>
      </c>
      <c r="M485" s="6" t="s">
        <v>24</v>
      </c>
      <c r="N485" s="6" t="s">
        <v>25</v>
      </c>
      <c r="O485" s="6" t="s">
        <v>26</v>
      </c>
    </row>
    <row r="486" spans="1:15" ht="15" thickBot="1" x14ac:dyDescent="0.35">
      <c r="A486" s="84">
        <v>1</v>
      </c>
      <c r="B486" s="85">
        <v>2</v>
      </c>
      <c r="C486" s="8">
        <v>3</v>
      </c>
      <c r="D486" s="8">
        <v>4</v>
      </c>
      <c r="E486" s="9">
        <v>5</v>
      </c>
      <c r="F486" s="6">
        <v>6</v>
      </c>
      <c r="G486" s="76">
        <v>7</v>
      </c>
      <c r="H486" s="10">
        <v>8</v>
      </c>
      <c r="I486" s="85">
        <v>9</v>
      </c>
      <c r="J486" s="85">
        <v>10</v>
      </c>
      <c r="K486" s="85">
        <v>11</v>
      </c>
      <c r="L486" s="10">
        <v>12</v>
      </c>
      <c r="M486" s="85">
        <v>13</v>
      </c>
      <c r="N486" s="85">
        <v>14</v>
      </c>
      <c r="O486" s="85">
        <v>15</v>
      </c>
    </row>
    <row r="487" spans="1:15" x14ac:dyDescent="0.3">
      <c r="A487" s="35"/>
      <c r="B487" s="36" t="s">
        <v>137</v>
      </c>
      <c r="C487" s="28"/>
      <c r="D487" s="34"/>
      <c r="E487" s="32"/>
      <c r="F487" s="37"/>
      <c r="G487" s="33"/>
      <c r="H487" s="34"/>
      <c r="I487" s="34"/>
      <c r="J487" s="34"/>
      <c r="K487" s="34"/>
      <c r="L487" s="34"/>
      <c r="M487" s="34"/>
      <c r="N487" s="34"/>
      <c r="O487" s="34"/>
    </row>
    <row r="488" spans="1:15" x14ac:dyDescent="0.3">
      <c r="A488" s="43">
        <v>94</v>
      </c>
      <c r="B488" s="78" t="s">
        <v>161</v>
      </c>
      <c r="C488" s="43">
        <v>30</v>
      </c>
      <c r="D488" s="44">
        <v>1.2</v>
      </c>
      <c r="E488" s="44">
        <v>12.5</v>
      </c>
      <c r="F488" s="44">
        <v>7.5</v>
      </c>
      <c r="G488" s="44">
        <v>147</v>
      </c>
      <c r="H488" s="44">
        <v>0.02</v>
      </c>
      <c r="I488" s="44">
        <v>0.02</v>
      </c>
      <c r="J488" s="44">
        <v>8.9999999999999993E-3</v>
      </c>
      <c r="K488" s="44">
        <v>0.3</v>
      </c>
      <c r="L488" s="44">
        <v>5</v>
      </c>
      <c r="M488" s="44">
        <v>13</v>
      </c>
      <c r="N488" s="44">
        <v>2</v>
      </c>
      <c r="O488" s="44">
        <v>0.2</v>
      </c>
    </row>
    <row r="489" spans="1:15" x14ac:dyDescent="0.3">
      <c r="A489" s="43">
        <v>537</v>
      </c>
      <c r="B489" s="27" t="s">
        <v>167</v>
      </c>
      <c r="C489" s="43">
        <v>165</v>
      </c>
      <c r="D489" s="44">
        <v>11.9</v>
      </c>
      <c r="E489" s="44">
        <v>12.2</v>
      </c>
      <c r="F489" s="44">
        <v>71.8</v>
      </c>
      <c r="G489" s="44">
        <v>445</v>
      </c>
      <c r="H489" s="44">
        <v>0.16</v>
      </c>
      <c r="I489" s="44">
        <v>1.5</v>
      </c>
      <c r="J489" s="44">
        <v>0.03</v>
      </c>
      <c r="K489" s="44">
        <v>5.4</v>
      </c>
      <c r="L489" s="44">
        <v>121</v>
      </c>
      <c r="M489" s="44">
        <v>119</v>
      </c>
      <c r="N489" s="44">
        <v>26</v>
      </c>
      <c r="O489" s="44">
        <v>1.2</v>
      </c>
    </row>
    <row r="490" spans="1:15" x14ac:dyDescent="0.3">
      <c r="A490" s="43">
        <v>494</v>
      </c>
      <c r="B490" s="78" t="s">
        <v>9</v>
      </c>
      <c r="C490" s="43">
        <v>200</v>
      </c>
      <c r="D490" s="44">
        <v>0.1</v>
      </c>
      <c r="E490" s="44">
        <v>0</v>
      </c>
      <c r="F490" s="44">
        <v>15.2</v>
      </c>
      <c r="G490" s="44">
        <v>61</v>
      </c>
      <c r="H490" s="44">
        <v>0</v>
      </c>
      <c r="I490" s="44">
        <v>2.8</v>
      </c>
      <c r="J490" s="44">
        <v>0</v>
      </c>
      <c r="K490" s="44">
        <v>0</v>
      </c>
      <c r="L490" s="44">
        <v>14.2</v>
      </c>
      <c r="M490" s="44">
        <v>4</v>
      </c>
      <c r="N490" s="44">
        <v>2</v>
      </c>
      <c r="O490" s="44">
        <v>0.4</v>
      </c>
    </row>
    <row r="491" spans="1:15" x14ac:dyDescent="0.3">
      <c r="A491" s="19"/>
      <c r="B491" s="38" t="s">
        <v>8</v>
      </c>
      <c r="C491" s="39">
        <f>SUM(C488:C490)</f>
        <v>395</v>
      </c>
      <c r="D491" s="48">
        <f t="shared" ref="D491:O491" si="78">SUM(D488:D490)</f>
        <v>13.2</v>
      </c>
      <c r="E491" s="48">
        <f t="shared" si="78"/>
        <v>24.7</v>
      </c>
      <c r="F491" s="48">
        <f t="shared" si="78"/>
        <v>94.5</v>
      </c>
      <c r="G491" s="48">
        <f t="shared" si="78"/>
        <v>653</v>
      </c>
      <c r="H491" s="48">
        <f t="shared" si="78"/>
        <v>0.18</v>
      </c>
      <c r="I491" s="48">
        <f t="shared" si="78"/>
        <v>4.32</v>
      </c>
      <c r="J491" s="48">
        <f t="shared" si="78"/>
        <v>3.9E-2</v>
      </c>
      <c r="K491" s="48">
        <f t="shared" si="78"/>
        <v>5.7</v>
      </c>
      <c r="L491" s="48">
        <f t="shared" si="78"/>
        <v>140.19999999999999</v>
      </c>
      <c r="M491" s="48">
        <f t="shared" si="78"/>
        <v>136</v>
      </c>
      <c r="N491" s="48">
        <f t="shared" si="78"/>
        <v>30</v>
      </c>
      <c r="O491" s="48">
        <f t="shared" si="78"/>
        <v>1.7999999999999998</v>
      </c>
    </row>
    <row r="492" spans="1:15" x14ac:dyDescent="0.3">
      <c r="A492" s="19"/>
      <c r="B492" s="79" t="s">
        <v>158</v>
      </c>
      <c r="C492" s="39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</row>
    <row r="493" spans="1:15" x14ac:dyDescent="0.3">
      <c r="A493" s="43">
        <v>518</v>
      </c>
      <c r="B493" s="27" t="s">
        <v>159</v>
      </c>
      <c r="C493" s="43">
        <v>200</v>
      </c>
      <c r="D493" s="44">
        <v>1</v>
      </c>
      <c r="E493" s="44">
        <v>0.2</v>
      </c>
      <c r="F493" s="44">
        <v>0.2</v>
      </c>
      <c r="G493" s="44">
        <v>92</v>
      </c>
      <c r="H493" s="44">
        <v>0.02</v>
      </c>
      <c r="I493" s="44">
        <v>4</v>
      </c>
      <c r="J493" s="44">
        <v>0</v>
      </c>
      <c r="K493" s="44">
        <v>0</v>
      </c>
      <c r="L493" s="44">
        <v>14</v>
      </c>
      <c r="M493" s="44">
        <v>0</v>
      </c>
      <c r="N493" s="44">
        <v>0</v>
      </c>
      <c r="O493" s="44">
        <v>2.8</v>
      </c>
    </row>
    <row r="494" spans="1:15" x14ac:dyDescent="0.3">
      <c r="A494" s="19"/>
      <c r="B494" s="79" t="s">
        <v>8</v>
      </c>
      <c r="C494" s="39">
        <f>SUM(C491:C493)</f>
        <v>595</v>
      </c>
      <c r="D494" s="48">
        <f>SUM(D491:D493)</f>
        <v>14.2</v>
      </c>
      <c r="E494" s="48">
        <f t="shared" ref="E494:O494" si="79">SUM(E491:E493)</f>
        <v>24.9</v>
      </c>
      <c r="F494" s="48">
        <f t="shared" si="79"/>
        <v>94.7</v>
      </c>
      <c r="G494" s="48">
        <f t="shared" si="79"/>
        <v>745</v>
      </c>
      <c r="H494" s="48">
        <f t="shared" si="79"/>
        <v>0.19999999999999998</v>
      </c>
      <c r="I494" s="48">
        <f t="shared" si="79"/>
        <v>8.32</v>
      </c>
      <c r="J494" s="48">
        <f t="shared" si="79"/>
        <v>3.9E-2</v>
      </c>
      <c r="K494" s="48">
        <f t="shared" si="79"/>
        <v>5.7</v>
      </c>
      <c r="L494" s="48">
        <f t="shared" si="79"/>
        <v>154.19999999999999</v>
      </c>
      <c r="M494" s="48">
        <f t="shared" si="79"/>
        <v>136</v>
      </c>
      <c r="N494" s="48">
        <f t="shared" si="79"/>
        <v>30</v>
      </c>
      <c r="O494" s="48">
        <f t="shared" si="79"/>
        <v>4.5999999999999996</v>
      </c>
    </row>
    <row r="495" spans="1:15" x14ac:dyDescent="0.3">
      <c r="A495" s="45"/>
      <c r="B495" s="56" t="s">
        <v>138</v>
      </c>
      <c r="C495" s="56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</row>
    <row r="496" spans="1:15" x14ac:dyDescent="0.3">
      <c r="A496" s="43">
        <v>16</v>
      </c>
      <c r="B496" s="27" t="s">
        <v>168</v>
      </c>
      <c r="C496" s="43">
        <v>100</v>
      </c>
      <c r="D496" s="44">
        <v>2.4</v>
      </c>
      <c r="E496" s="44">
        <v>7.4</v>
      </c>
      <c r="F496" s="44">
        <v>2.5</v>
      </c>
      <c r="G496" s="44">
        <v>86</v>
      </c>
      <c r="H496" s="44">
        <v>0.03</v>
      </c>
      <c r="I496" s="44">
        <v>13.5</v>
      </c>
      <c r="J496" s="44">
        <v>0.03</v>
      </c>
      <c r="K496" s="44">
        <v>2.8</v>
      </c>
      <c r="L496" s="44">
        <v>33</v>
      </c>
      <c r="M496" s="44">
        <v>57</v>
      </c>
      <c r="N496" s="44">
        <v>12</v>
      </c>
      <c r="O496" s="44">
        <v>1</v>
      </c>
    </row>
    <row r="497" spans="1:15" x14ac:dyDescent="0.3">
      <c r="A497" s="43">
        <v>128</v>
      </c>
      <c r="B497" s="27" t="s">
        <v>97</v>
      </c>
      <c r="C497" s="43">
        <v>250</v>
      </c>
      <c r="D497" s="44">
        <v>1.8</v>
      </c>
      <c r="E497" s="44">
        <v>5</v>
      </c>
      <c r="F497" s="44">
        <v>10.65</v>
      </c>
      <c r="G497" s="44">
        <v>95</v>
      </c>
      <c r="H497" s="44">
        <v>4.7E-2</v>
      </c>
      <c r="I497" s="44">
        <v>10.3</v>
      </c>
      <c r="J497" s="44">
        <v>0</v>
      </c>
      <c r="K497" s="44">
        <v>2.4</v>
      </c>
      <c r="L497" s="44">
        <v>34.5</v>
      </c>
      <c r="M497" s="44">
        <v>53</v>
      </c>
      <c r="N497" s="44">
        <v>26.25</v>
      </c>
      <c r="O497" s="44">
        <v>1.2</v>
      </c>
    </row>
    <row r="498" spans="1:15" x14ac:dyDescent="0.3">
      <c r="A498" s="43">
        <v>369</v>
      </c>
      <c r="B498" s="27" t="s">
        <v>172</v>
      </c>
      <c r="C498" s="43">
        <v>220</v>
      </c>
      <c r="D498" s="44">
        <v>26</v>
      </c>
      <c r="E498" s="44">
        <v>23.2</v>
      </c>
      <c r="F498" s="44">
        <v>16.600000000000001</v>
      </c>
      <c r="G498" s="44">
        <v>379</v>
      </c>
      <c r="H498" s="44">
        <v>0.16</v>
      </c>
      <c r="I498" s="44">
        <v>7.6</v>
      </c>
      <c r="J498" s="44">
        <v>0.04</v>
      </c>
      <c r="K498" s="44">
        <v>0.8</v>
      </c>
      <c r="L498" s="44">
        <v>35</v>
      </c>
      <c r="M498" s="44">
        <v>266</v>
      </c>
      <c r="N498" s="44">
        <v>56</v>
      </c>
      <c r="O498" s="44">
        <v>3.4</v>
      </c>
    </row>
    <row r="499" spans="1:15" x14ac:dyDescent="0.3">
      <c r="A499" s="43">
        <v>110</v>
      </c>
      <c r="B499" s="27" t="s">
        <v>65</v>
      </c>
      <c r="C499" s="43">
        <v>20</v>
      </c>
      <c r="D499" s="44">
        <v>1.32</v>
      </c>
      <c r="E499" s="44">
        <v>0.24</v>
      </c>
      <c r="F499" s="44">
        <v>6.8</v>
      </c>
      <c r="G499" s="44">
        <v>36.200000000000003</v>
      </c>
      <c r="H499" s="44">
        <v>0.04</v>
      </c>
      <c r="I499" s="44">
        <v>0</v>
      </c>
      <c r="J499" s="44">
        <v>0</v>
      </c>
      <c r="K499" s="44">
        <v>0</v>
      </c>
      <c r="L499" s="44">
        <v>7</v>
      </c>
      <c r="M499" s="44">
        <v>31.6</v>
      </c>
      <c r="N499" s="44">
        <v>9.4</v>
      </c>
      <c r="O499" s="44">
        <v>0.78</v>
      </c>
    </row>
    <row r="500" spans="1:15" x14ac:dyDescent="0.3">
      <c r="A500" s="43">
        <v>111</v>
      </c>
      <c r="B500" s="27" t="s">
        <v>10</v>
      </c>
      <c r="C500" s="43">
        <v>20</v>
      </c>
      <c r="D500" s="44">
        <v>1.5</v>
      </c>
      <c r="E500" s="44">
        <v>0.57999999999999996</v>
      </c>
      <c r="F500" s="44">
        <v>10.28</v>
      </c>
      <c r="G500" s="44">
        <v>52.4</v>
      </c>
      <c r="H500" s="44">
        <v>0.02</v>
      </c>
      <c r="I500" s="44">
        <v>0</v>
      </c>
      <c r="J500" s="44">
        <v>0</v>
      </c>
      <c r="K500" s="44">
        <v>0.34</v>
      </c>
      <c r="L500" s="44">
        <v>3.8</v>
      </c>
      <c r="M500" s="44">
        <v>13</v>
      </c>
      <c r="N500" s="44">
        <v>2.6</v>
      </c>
      <c r="O500" s="44">
        <v>0.24</v>
      </c>
    </row>
    <row r="501" spans="1:15" x14ac:dyDescent="0.3">
      <c r="A501" s="43">
        <v>519</v>
      </c>
      <c r="B501" s="27" t="s">
        <v>81</v>
      </c>
      <c r="C501" s="43">
        <v>200</v>
      </c>
      <c r="D501" s="44">
        <v>0.7</v>
      </c>
      <c r="E501" s="44">
        <v>0.3</v>
      </c>
      <c r="F501" s="44">
        <v>22.8</v>
      </c>
      <c r="G501" s="44">
        <v>97</v>
      </c>
      <c r="H501" s="44">
        <v>0.01</v>
      </c>
      <c r="I501" s="44">
        <v>70</v>
      </c>
      <c r="J501" s="44">
        <v>0</v>
      </c>
      <c r="K501" s="44">
        <v>0</v>
      </c>
      <c r="L501" s="44">
        <v>12</v>
      </c>
      <c r="M501" s="44">
        <v>3</v>
      </c>
      <c r="N501" s="44">
        <v>3</v>
      </c>
      <c r="O501" s="44">
        <v>1.5</v>
      </c>
    </row>
    <row r="502" spans="1:15" x14ac:dyDescent="0.3">
      <c r="A502" s="19"/>
      <c r="B502" s="38" t="s">
        <v>8</v>
      </c>
      <c r="C502" s="39">
        <f t="shared" ref="C502:O502" si="80">SUM(C496:C501)</f>
        <v>810</v>
      </c>
      <c r="D502" s="48">
        <f t="shared" si="80"/>
        <v>33.72</v>
      </c>
      <c r="E502" s="48">
        <f t="shared" si="80"/>
        <v>36.72</v>
      </c>
      <c r="F502" s="48">
        <f t="shared" si="80"/>
        <v>69.63</v>
      </c>
      <c r="G502" s="48">
        <f t="shared" si="80"/>
        <v>745.6</v>
      </c>
      <c r="H502" s="48">
        <f t="shared" si="80"/>
        <v>0.307</v>
      </c>
      <c r="I502" s="48">
        <f t="shared" si="80"/>
        <v>101.4</v>
      </c>
      <c r="J502" s="48">
        <f t="shared" si="80"/>
        <v>7.0000000000000007E-2</v>
      </c>
      <c r="K502" s="48">
        <f t="shared" si="80"/>
        <v>6.339999999999999</v>
      </c>
      <c r="L502" s="48">
        <f t="shared" si="80"/>
        <v>125.3</v>
      </c>
      <c r="M502" s="48">
        <f t="shared" si="80"/>
        <v>423.6</v>
      </c>
      <c r="N502" s="48">
        <f t="shared" si="80"/>
        <v>109.25</v>
      </c>
      <c r="O502" s="48">
        <f t="shared" si="80"/>
        <v>8.120000000000001</v>
      </c>
    </row>
    <row r="503" spans="1:15" x14ac:dyDescent="0.3">
      <c r="A503" s="45"/>
      <c r="B503" s="56" t="s">
        <v>139</v>
      </c>
      <c r="C503" s="56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</row>
    <row r="504" spans="1:15" x14ac:dyDescent="0.3">
      <c r="A504" s="43">
        <v>112</v>
      </c>
      <c r="B504" s="57" t="s">
        <v>156</v>
      </c>
      <c r="C504" s="43">
        <v>200</v>
      </c>
      <c r="D504" s="44">
        <v>0.9</v>
      </c>
      <c r="E504" s="44">
        <v>0.2</v>
      </c>
      <c r="F504" s="44">
        <v>8.1</v>
      </c>
      <c r="G504" s="44">
        <v>43</v>
      </c>
      <c r="H504" s="44">
        <v>0.04</v>
      </c>
      <c r="I504" s="44">
        <v>60</v>
      </c>
      <c r="J504" s="44">
        <v>0</v>
      </c>
      <c r="K504" s="44">
        <v>0.2</v>
      </c>
      <c r="L504" s="44">
        <v>34</v>
      </c>
      <c r="M504" s="44">
        <v>23</v>
      </c>
      <c r="N504" s="44">
        <v>13</v>
      </c>
      <c r="O504" s="44">
        <v>0.3</v>
      </c>
    </row>
    <row r="505" spans="1:15" x14ac:dyDescent="0.3">
      <c r="A505" s="43">
        <v>586</v>
      </c>
      <c r="B505" s="57" t="s">
        <v>112</v>
      </c>
      <c r="C505" s="43">
        <v>60</v>
      </c>
      <c r="D505" s="44">
        <v>3.2</v>
      </c>
      <c r="E505" s="44">
        <v>9.48</v>
      </c>
      <c r="F505" s="44">
        <v>34.32</v>
      </c>
      <c r="G505" s="44">
        <v>235.2</v>
      </c>
      <c r="H505" s="44">
        <v>3.5999999999999997E-2</v>
      </c>
      <c r="I505" s="44">
        <v>0</v>
      </c>
      <c r="J505" s="44">
        <v>7.0000000000000007E-2</v>
      </c>
      <c r="K505" s="44">
        <v>0.48</v>
      </c>
      <c r="L505" s="44">
        <v>9.6</v>
      </c>
      <c r="M505" s="44">
        <v>30</v>
      </c>
      <c r="N505" s="44">
        <v>4.8</v>
      </c>
      <c r="O505" s="44">
        <v>0.6</v>
      </c>
    </row>
    <row r="506" spans="1:15" x14ac:dyDescent="0.3">
      <c r="A506" s="43">
        <v>515</v>
      </c>
      <c r="B506" s="57" t="s">
        <v>79</v>
      </c>
      <c r="C506" s="43">
        <v>200</v>
      </c>
      <c r="D506" s="44">
        <v>5.8</v>
      </c>
      <c r="E506" s="44">
        <v>5</v>
      </c>
      <c r="F506" s="44">
        <v>9.6</v>
      </c>
      <c r="G506" s="44">
        <v>106</v>
      </c>
      <c r="H506" s="44">
        <v>0.08</v>
      </c>
      <c r="I506" s="44">
        <v>2.6</v>
      </c>
      <c r="J506" s="44">
        <v>0.04</v>
      </c>
      <c r="K506" s="44">
        <v>0</v>
      </c>
      <c r="L506" s="44">
        <v>240</v>
      </c>
      <c r="M506" s="44">
        <v>180</v>
      </c>
      <c r="N506" s="44">
        <v>28</v>
      </c>
      <c r="O506" s="44">
        <v>0.2</v>
      </c>
    </row>
    <row r="507" spans="1:15" ht="15" thickBot="1" x14ac:dyDescent="0.35">
      <c r="A507" s="49"/>
      <c r="B507" s="50" t="s">
        <v>8</v>
      </c>
      <c r="C507" s="41"/>
      <c r="D507" s="25">
        <f t="shared" ref="D507:O507" si="81">SUM(D504:D506)</f>
        <v>9.9</v>
      </c>
      <c r="E507" s="25">
        <f t="shared" si="81"/>
        <v>14.68</v>
      </c>
      <c r="F507" s="26">
        <f t="shared" si="81"/>
        <v>52.02</v>
      </c>
      <c r="G507" s="26">
        <f t="shared" si="81"/>
        <v>384.2</v>
      </c>
      <c r="H507" s="26">
        <f t="shared" si="81"/>
        <v>0.156</v>
      </c>
      <c r="I507" s="26">
        <f t="shared" si="81"/>
        <v>62.6</v>
      </c>
      <c r="J507" s="26">
        <f t="shared" si="81"/>
        <v>0.11000000000000001</v>
      </c>
      <c r="K507" s="26">
        <f t="shared" si="81"/>
        <v>0.67999999999999994</v>
      </c>
      <c r="L507" s="26">
        <f t="shared" si="81"/>
        <v>283.60000000000002</v>
      </c>
      <c r="M507" s="26">
        <f t="shared" si="81"/>
        <v>233</v>
      </c>
      <c r="N507" s="26">
        <f t="shared" si="81"/>
        <v>45.8</v>
      </c>
      <c r="O507" s="26">
        <f t="shared" si="81"/>
        <v>1.0999999999999999</v>
      </c>
    </row>
    <row r="508" spans="1:15" ht="15" thickBot="1" x14ac:dyDescent="0.35">
      <c r="A508" s="11"/>
      <c r="B508" s="51" t="s">
        <v>60</v>
      </c>
      <c r="C508" s="23"/>
      <c r="D508" s="24">
        <f t="shared" ref="D508:O508" si="82">SUM(D491+D502+D507)</f>
        <v>56.82</v>
      </c>
      <c r="E508" s="24">
        <f t="shared" si="82"/>
        <v>76.099999999999994</v>
      </c>
      <c r="F508" s="24">
        <f t="shared" si="82"/>
        <v>216.15</v>
      </c>
      <c r="G508" s="24">
        <f t="shared" si="82"/>
        <v>1782.8</v>
      </c>
      <c r="H508" s="24">
        <f t="shared" si="82"/>
        <v>0.64300000000000002</v>
      </c>
      <c r="I508" s="24">
        <f t="shared" si="82"/>
        <v>168.32</v>
      </c>
      <c r="J508" s="24">
        <f t="shared" si="82"/>
        <v>0.21900000000000003</v>
      </c>
      <c r="K508" s="24">
        <f t="shared" si="82"/>
        <v>12.719999999999999</v>
      </c>
      <c r="L508" s="24">
        <f t="shared" si="82"/>
        <v>549.1</v>
      </c>
      <c r="M508" s="24">
        <f t="shared" si="82"/>
        <v>792.6</v>
      </c>
      <c r="N508" s="24">
        <f t="shared" si="82"/>
        <v>185.05</v>
      </c>
      <c r="O508" s="24">
        <f t="shared" si="82"/>
        <v>11.020000000000001</v>
      </c>
    </row>
    <row r="509" spans="1:15" x14ac:dyDescent="0.3">
      <c r="A509" s="15" t="s">
        <v>59</v>
      </c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1:15" x14ac:dyDescent="0.3">
      <c r="A510" s="17" t="s">
        <v>57</v>
      </c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</row>
    <row r="511" spans="1:15" x14ac:dyDescent="0.3">
      <c r="A511" s="18" t="s">
        <v>58</v>
      </c>
      <c r="B511" s="18"/>
      <c r="C511" s="18"/>
      <c r="D511" s="18"/>
      <c r="E511" s="18"/>
      <c r="F511" s="18"/>
      <c r="G511" s="16"/>
      <c r="H511" s="18"/>
      <c r="I511" s="18"/>
      <c r="J511" s="18"/>
      <c r="K511" s="18"/>
      <c r="L511" s="18"/>
      <c r="M511" s="18"/>
      <c r="N511" s="18"/>
      <c r="O511" s="18"/>
    </row>
    <row r="512" spans="1:15" x14ac:dyDescent="0.3">
      <c r="A512" s="14"/>
      <c r="B512" s="14" t="s">
        <v>173</v>
      </c>
      <c r="C512" s="14" t="s">
        <v>92</v>
      </c>
      <c r="D512" s="14"/>
      <c r="E512" s="14"/>
      <c r="F512" s="14"/>
      <c r="G512" s="22"/>
      <c r="H512" s="14"/>
      <c r="I512" s="14"/>
      <c r="J512" s="14"/>
      <c r="K512" s="14"/>
      <c r="L512" s="14"/>
      <c r="M512" s="14"/>
      <c r="N512" s="14"/>
      <c r="O512" s="14"/>
    </row>
    <row r="513" spans="1:15" ht="15" thickBot="1" x14ac:dyDescent="0.35">
      <c r="A513" s="14"/>
      <c r="B513" s="14" t="s">
        <v>148</v>
      </c>
      <c r="C513" s="14" t="s">
        <v>121</v>
      </c>
      <c r="D513" s="14"/>
      <c r="E513" s="14"/>
      <c r="F513" s="14"/>
      <c r="G513" s="22"/>
      <c r="I513" s="14"/>
      <c r="J513" s="14"/>
      <c r="K513" s="14"/>
      <c r="L513" s="14"/>
      <c r="M513" s="14"/>
      <c r="N513" s="14"/>
      <c r="O513" s="14"/>
    </row>
    <row r="514" spans="1:15" ht="27" thickBot="1" x14ac:dyDescent="0.35">
      <c r="A514" s="115" t="s">
        <v>0</v>
      </c>
      <c r="B514" s="117" t="s">
        <v>1</v>
      </c>
      <c r="C514" s="4" t="s">
        <v>13</v>
      </c>
      <c r="D514" s="114" t="s">
        <v>14</v>
      </c>
      <c r="E514" s="114"/>
      <c r="F514" s="119"/>
      <c r="G514" s="120" t="s">
        <v>15</v>
      </c>
      <c r="H514" s="113" t="s">
        <v>20</v>
      </c>
      <c r="I514" s="114"/>
      <c r="J514" s="114"/>
      <c r="K514" s="6"/>
      <c r="L514" s="113" t="s">
        <v>21</v>
      </c>
      <c r="M514" s="114"/>
      <c r="N514" s="114"/>
      <c r="O514" s="6"/>
    </row>
    <row r="515" spans="1:15" ht="15" thickBot="1" x14ac:dyDescent="0.35">
      <c r="A515" s="116"/>
      <c r="B515" s="118"/>
      <c r="C515" s="5"/>
      <c r="D515" s="5" t="s">
        <v>2</v>
      </c>
      <c r="E515" s="5" t="s">
        <v>3</v>
      </c>
      <c r="F515" s="5" t="s">
        <v>4</v>
      </c>
      <c r="G515" s="121"/>
      <c r="H515" s="7" t="s">
        <v>16</v>
      </c>
      <c r="I515" s="6" t="s">
        <v>17</v>
      </c>
      <c r="J515" s="6" t="s">
        <v>18</v>
      </c>
      <c r="K515" s="6" t="s">
        <v>19</v>
      </c>
      <c r="L515" s="7" t="s">
        <v>23</v>
      </c>
      <c r="M515" s="6" t="s">
        <v>24</v>
      </c>
      <c r="N515" s="6" t="s">
        <v>25</v>
      </c>
      <c r="O515" s="6" t="s">
        <v>26</v>
      </c>
    </row>
    <row r="516" spans="1:15" ht="15" thickBot="1" x14ac:dyDescent="0.35">
      <c r="A516" s="84">
        <v>1</v>
      </c>
      <c r="B516" s="85">
        <v>2</v>
      </c>
      <c r="C516" s="8">
        <v>3</v>
      </c>
      <c r="D516" s="8">
        <v>4</v>
      </c>
      <c r="E516" s="9">
        <v>5</v>
      </c>
      <c r="F516" s="6">
        <v>6</v>
      </c>
      <c r="G516" s="76">
        <v>7</v>
      </c>
      <c r="H516" s="10">
        <v>8</v>
      </c>
      <c r="I516" s="85">
        <v>9</v>
      </c>
      <c r="J516" s="85">
        <v>10</v>
      </c>
      <c r="K516" s="85">
        <v>11</v>
      </c>
      <c r="L516" s="10">
        <v>12</v>
      </c>
      <c r="M516" s="85">
        <v>13</v>
      </c>
      <c r="N516" s="85">
        <v>14</v>
      </c>
      <c r="O516" s="85">
        <v>15</v>
      </c>
    </row>
    <row r="517" spans="1:15" x14ac:dyDescent="0.3">
      <c r="A517" s="35"/>
      <c r="B517" s="36" t="s">
        <v>141</v>
      </c>
      <c r="C517" s="28"/>
      <c r="D517" s="34"/>
      <c r="E517" s="32"/>
      <c r="F517" s="37"/>
      <c r="G517" s="33"/>
      <c r="H517" s="34"/>
      <c r="I517" s="34"/>
      <c r="J517" s="34"/>
      <c r="K517" s="34"/>
      <c r="L517" s="34"/>
      <c r="M517" s="34"/>
      <c r="N517" s="34"/>
      <c r="O517" s="34"/>
    </row>
    <row r="518" spans="1:15" x14ac:dyDescent="0.3">
      <c r="A518" s="43">
        <v>91</v>
      </c>
      <c r="B518" s="27" t="s">
        <v>62</v>
      </c>
      <c r="C518" s="43">
        <v>35</v>
      </c>
      <c r="D518" s="44">
        <v>5</v>
      </c>
      <c r="E518" s="44">
        <v>8.1</v>
      </c>
      <c r="F518" s="44">
        <v>7.4</v>
      </c>
      <c r="G518" s="44">
        <v>123</v>
      </c>
      <c r="H518" s="44">
        <v>0.02</v>
      </c>
      <c r="I518" s="44">
        <v>0.1</v>
      </c>
      <c r="J518" s="44">
        <v>0.06</v>
      </c>
      <c r="K518" s="44">
        <v>0.3</v>
      </c>
      <c r="L518" s="44">
        <v>137</v>
      </c>
      <c r="M518" s="44">
        <v>99</v>
      </c>
      <c r="N518" s="44">
        <v>10</v>
      </c>
      <c r="O518" s="44">
        <v>0.3</v>
      </c>
    </row>
    <row r="519" spans="1:15" x14ac:dyDescent="0.3">
      <c r="A519" s="43">
        <v>320</v>
      </c>
      <c r="B519" s="27" t="s">
        <v>93</v>
      </c>
      <c r="C519" s="43">
        <v>200</v>
      </c>
      <c r="D519" s="44">
        <v>31.46</v>
      </c>
      <c r="E519" s="44">
        <v>29.06</v>
      </c>
      <c r="F519" s="44">
        <v>40.1</v>
      </c>
      <c r="G519" s="44">
        <v>548</v>
      </c>
      <c r="H519" s="44">
        <v>0.1</v>
      </c>
      <c r="I519" s="44">
        <v>0.4</v>
      </c>
      <c r="J519" s="44">
        <v>0.18</v>
      </c>
      <c r="K519" s="44">
        <v>1.1000000000000001</v>
      </c>
      <c r="L519" s="44">
        <v>269</v>
      </c>
      <c r="M519" s="44">
        <v>407</v>
      </c>
      <c r="N519" s="44">
        <v>41</v>
      </c>
      <c r="O519" s="44">
        <v>1.3</v>
      </c>
    </row>
    <row r="520" spans="1:15" x14ac:dyDescent="0.3">
      <c r="A520" s="43">
        <v>495</v>
      </c>
      <c r="B520" s="27" t="s">
        <v>29</v>
      </c>
      <c r="C520" s="43">
        <v>200</v>
      </c>
      <c r="D520" s="44">
        <v>1.5</v>
      </c>
      <c r="E520" s="44">
        <v>1.3</v>
      </c>
      <c r="F520" s="44">
        <v>15.9</v>
      </c>
      <c r="G520" s="44">
        <v>81</v>
      </c>
      <c r="H520" s="44">
        <v>0.04</v>
      </c>
      <c r="I520" s="44">
        <v>1.3</v>
      </c>
      <c r="J520" s="44">
        <v>0.01</v>
      </c>
      <c r="K520" s="44">
        <v>0</v>
      </c>
      <c r="L520" s="44">
        <v>127</v>
      </c>
      <c r="M520" s="44">
        <v>93</v>
      </c>
      <c r="N520" s="44">
        <v>15</v>
      </c>
      <c r="O520" s="44">
        <v>0.4</v>
      </c>
    </row>
    <row r="521" spans="1:15" x14ac:dyDescent="0.3">
      <c r="A521" s="19"/>
      <c r="B521" s="38" t="s">
        <v>8</v>
      </c>
      <c r="C521" s="39">
        <f>SUM(C518:C520)</f>
        <v>435</v>
      </c>
      <c r="D521" s="46">
        <f t="shared" ref="D521:O521" si="83">SUM(D518:D520)</f>
        <v>37.96</v>
      </c>
      <c r="E521" s="46">
        <f t="shared" si="83"/>
        <v>38.459999999999994</v>
      </c>
      <c r="F521" s="46">
        <f t="shared" si="83"/>
        <v>63.4</v>
      </c>
      <c r="G521" s="46">
        <f t="shared" si="83"/>
        <v>752</v>
      </c>
      <c r="H521" s="46">
        <f t="shared" si="83"/>
        <v>0.16</v>
      </c>
      <c r="I521" s="46">
        <f t="shared" si="83"/>
        <v>1.8</v>
      </c>
      <c r="J521" s="46">
        <f t="shared" si="83"/>
        <v>0.25</v>
      </c>
      <c r="K521" s="46">
        <f t="shared" si="83"/>
        <v>1.4000000000000001</v>
      </c>
      <c r="L521" s="46">
        <f t="shared" si="83"/>
        <v>533</v>
      </c>
      <c r="M521" s="46">
        <f t="shared" si="83"/>
        <v>599</v>
      </c>
      <c r="N521" s="46">
        <f t="shared" si="83"/>
        <v>66</v>
      </c>
      <c r="O521" s="46">
        <f t="shared" si="83"/>
        <v>2</v>
      </c>
    </row>
    <row r="522" spans="1:15" x14ac:dyDescent="0.3">
      <c r="A522" s="19"/>
      <c r="B522" s="79" t="s">
        <v>158</v>
      </c>
      <c r="C522" s="39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</row>
    <row r="523" spans="1:15" x14ac:dyDescent="0.3">
      <c r="A523" s="43">
        <v>518</v>
      </c>
      <c r="B523" s="27" t="s">
        <v>160</v>
      </c>
      <c r="C523" s="43">
        <v>200</v>
      </c>
      <c r="D523" s="44">
        <v>1</v>
      </c>
      <c r="E523" s="44">
        <v>0</v>
      </c>
      <c r="F523" s="44">
        <v>0</v>
      </c>
      <c r="G523" s="44">
        <v>110</v>
      </c>
      <c r="H523" s="44">
        <v>0.04</v>
      </c>
      <c r="I523" s="44">
        <v>8</v>
      </c>
      <c r="J523" s="44">
        <v>0</v>
      </c>
      <c r="K523" s="44">
        <v>0</v>
      </c>
      <c r="L523" s="44">
        <v>40</v>
      </c>
      <c r="M523" s="44">
        <v>0</v>
      </c>
      <c r="N523" s="44">
        <v>0</v>
      </c>
      <c r="O523" s="44">
        <v>0.4</v>
      </c>
    </row>
    <row r="524" spans="1:15" x14ac:dyDescent="0.3">
      <c r="A524" s="19"/>
      <c r="B524" s="79" t="s">
        <v>8</v>
      </c>
      <c r="C524" s="39">
        <f>SUM(C521:C523)</f>
        <v>635</v>
      </c>
      <c r="D524" s="48">
        <f>SUM(D521:D523)</f>
        <v>38.96</v>
      </c>
      <c r="E524" s="48">
        <f t="shared" ref="E524:O524" si="84">SUM(E521:E523)</f>
        <v>38.459999999999994</v>
      </c>
      <c r="F524" s="48">
        <f t="shared" si="84"/>
        <v>63.4</v>
      </c>
      <c r="G524" s="48">
        <f t="shared" si="84"/>
        <v>862</v>
      </c>
      <c r="H524" s="48">
        <f t="shared" si="84"/>
        <v>0.2</v>
      </c>
      <c r="I524" s="48">
        <f t="shared" si="84"/>
        <v>9.8000000000000007</v>
      </c>
      <c r="J524" s="48">
        <f t="shared" si="84"/>
        <v>0.25</v>
      </c>
      <c r="K524" s="48">
        <f t="shared" si="84"/>
        <v>1.4000000000000001</v>
      </c>
      <c r="L524" s="48">
        <f t="shared" si="84"/>
        <v>573</v>
      </c>
      <c r="M524" s="48">
        <f t="shared" si="84"/>
        <v>599</v>
      </c>
      <c r="N524" s="48">
        <f t="shared" si="84"/>
        <v>66</v>
      </c>
      <c r="O524" s="48">
        <f t="shared" si="84"/>
        <v>2.4</v>
      </c>
    </row>
    <row r="525" spans="1:15" x14ac:dyDescent="0.3">
      <c r="A525" s="45"/>
      <c r="B525" s="56" t="s">
        <v>140</v>
      </c>
      <c r="C525" s="56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</row>
    <row r="526" spans="1:15" x14ac:dyDescent="0.3">
      <c r="A526" s="43">
        <v>22</v>
      </c>
      <c r="B526" s="27" t="s">
        <v>76</v>
      </c>
      <c r="C526" s="43">
        <v>100</v>
      </c>
      <c r="D526" s="44">
        <v>1</v>
      </c>
      <c r="E526" s="44">
        <v>10.199999999999999</v>
      </c>
      <c r="F526" s="44">
        <v>3.5</v>
      </c>
      <c r="G526" s="44">
        <v>110</v>
      </c>
      <c r="H526" s="44">
        <v>0.04</v>
      </c>
      <c r="I526" s="44">
        <v>16.5</v>
      </c>
      <c r="J526" s="44">
        <v>0</v>
      </c>
      <c r="K526" s="44">
        <v>5</v>
      </c>
      <c r="L526" s="44">
        <v>13</v>
      </c>
      <c r="M526" s="44">
        <v>24</v>
      </c>
      <c r="N526" s="44">
        <v>18</v>
      </c>
      <c r="O526" s="44">
        <v>0.8</v>
      </c>
    </row>
    <row r="527" spans="1:15" x14ac:dyDescent="0.3">
      <c r="A527" s="43">
        <v>142</v>
      </c>
      <c r="B527" s="27" t="s">
        <v>71</v>
      </c>
      <c r="C527" s="43">
        <v>250</v>
      </c>
      <c r="D527" s="44">
        <v>0.75</v>
      </c>
      <c r="E527" s="44">
        <v>4.97</v>
      </c>
      <c r="F527" s="44">
        <v>7.77</v>
      </c>
      <c r="G527" s="44">
        <v>83</v>
      </c>
      <c r="H527" s="44">
        <v>0.06</v>
      </c>
      <c r="I527" s="44">
        <v>18.47</v>
      </c>
      <c r="J527" s="44">
        <v>0</v>
      </c>
      <c r="K527" s="44">
        <v>2.37</v>
      </c>
      <c r="L527" s="44">
        <v>34</v>
      </c>
      <c r="M527" s="44">
        <v>47.5</v>
      </c>
      <c r="N527" s="44">
        <v>22.25</v>
      </c>
      <c r="O527" s="44">
        <v>0.8</v>
      </c>
    </row>
    <row r="528" spans="1:15" x14ac:dyDescent="0.3">
      <c r="A528" s="43">
        <v>363</v>
      </c>
      <c r="B528" s="27" t="s">
        <v>39</v>
      </c>
      <c r="C528" s="43">
        <v>100</v>
      </c>
      <c r="D528" s="44">
        <v>15.2</v>
      </c>
      <c r="E528" s="44">
        <v>17.399999999999999</v>
      </c>
      <c r="F528" s="44">
        <v>2.2999999999999998</v>
      </c>
      <c r="G528" s="44">
        <v>227</v>
      </c>
      <c r="H528" s="44">
        <v>0.04</v>
      </c>
      <c r="I528" s="44">
        <v>0.7</v>
      </c>
      <c r="J528" s="44">
        <v>0</v>
      </c>
      <c r="K528" s="44">
        <v>2.6</v>
      </c>
      <c r="L528" s="44">
        <v>11</v>
      </c>
      <c r="M528" s="44">
        <v>157</v>
      </c>
      <c r="N528" s="44">
        <v>22</v>
      </c>
      <c r="O528" s="44">
        <v>2.2000000000000002</v>
      </c>
    </row>
    <row r="529" spans="1:15" x14ac:dyDescent="0.3">
      <c r="A529" s="43">
        <v>429</v>
      </c>
      <c r="B529" s="27" t="s">
        <v>45</v>
      </c>
      <c r="C529" s="43">
        <v>200</v>
      </c>
      <c r="D529" s="44">
        <v>4.2</v>
      </c>
      <c r="E529" s="44">
        <v>8.8000000000000007</v>
      </c>
      <c r="F529" s="44">
        <v>21.8</v>
      </c>
      <c r="G529" s="44">
        <v>184</v>
      </c>
      <c r="H529" s="44">
        <v>0.18</v>
      </c>
      <c r="I529" s="44">
        <v>6.8</v>
      </c>
      <c r="J529" s="44">
        <v>0.06</v>
      </c>
      <c r="K529" s="44">
        <v>0.2</v>
      </c>
      <c r="L529" s="44">
        <v>52</v>
      </c>
      <c r="M529" s="44">
        <v>114</v>
      </c>
      <c r="N529" s="44">
        <v>38</v>
      </c>
      <c r="O529" s="44">
        <v>1.4</v>
      </c>
    </row>
    <row r="530" spans="1:15" x14ac:dyDescent="0.3">
      <c r="A530" s="43">
        <v>110</v>
      </c>
      <c r="B530" s="27" t="s">
        <v>65</v>
      </c>
      <c r="C530" s="43">
        <v>20</v>
      </c>
      <c r="D530" s="44">
        <v>1.32</v>
      </c>
      <c r="E530" s="44">
        <v>0.24</v>
      </c>
      <c r="F530" s="44">
        <v>6.8</v>
      </c>
      <c r="G530" s="44">
        <v>36.200000000000003</v>
      </c>
      <c r="H530" s="44">
        <v>0.04</v>
      </c>
      <c r="I530" s="44">
        <v>0</v>
      </c>
      <c r="J530" s="44">
        <v>0</v>
      </c>
      <c r="K530" s="44">
        <v>0</v>
      </c>
      <c r="L530" s="44">
        <v>7</v>
      </c>
      <c r="M530" s="44">
        <v>31.6</v>
      </c>
      <c r="N530" s="44">
        <v>9.4</v>
      </c>
      <c r="O530" s="44">
        <v>0.78</v>
      </c>
    </row>
    <row r="531" spans="1:15" x14ac:dyDescent="0.3">
      <c r="A531" s="43">
        <v>111</v>
      </c>
      <c r="B531" s="27" t="s">
        <v>10</v>
      </c>
      <c r="C531" s="43">
        <v>20</v>
      </c>
      <c r="D531" s="44">
        <v>1.5</v>
      </c>
      <c r="E531" s="44">
        <v>0.57999999999999996</v>
      </c>
      <c r="F531" s="44">
        <v>10.28</v>
      </c>
      <c r="G531" s="44">
        <v>52.4</v>
      </c>
      <c r="H531" s="44">
        <v>0.02</v>
      </c>
      <c r="I531" s="44">
        <v>0</v>
      </c>
      <c r="J531" s="44">
        <v>0</v>
      </c>
      <c r="K531" s="44">
        <v>0.34</v>
      </c>
      <c r="L531" s="44">
        <v>3.8</v>
      </c>
      <c r="M531" s="44">
        <v>13</v>
      </c>
      <c r="N531" s="44">
        <v>2.6</v>
      </c>
      <c r="O531" s="44">
        <v>0.24</v>
      </c>
    </row>
    <row r="532" spans="1:15" ht="15.6" x14ac:dyDescent="0.3">
      <c r="A532" s="73">
        <v>513</v>
      </c>
      <c r="B532" s="69" t="s">
        <v>155</v>
      </c>
      <c r="C532" s="74">
        <v>200</v>
      </c>
      <c r="D532" s="75">
        <v>0.2</v>
      </c>
      <c r="E532" s="75">
        <v>0.1</v>
      </c>
      <c r="F532" s="43">
        <v>24.1</v>
      </c>
      <c r="G532" s="75">
        <v>98</v>
      </c>
      <c r="H532" s="75">
        <v>0.01</v>
      </c>
      <c r="I532" s="75">
        <v>2.1</v>
      </c>
      <c r="J532" s="43">
        <v>0</v>
      </c>
      <c r="K532" s="75">
        <v>0.1</v>
      </c>
      <c r="L532" s="75">
        <v>11</v>
      </c>
      <c r="M532" s="75">
        <v>8</v>
      </c>
      <c r="N532" s="43">
        <v>7</v>
      </c>
      <c r="O532" s="75">
        <v>0.7</v>
      </c>
    </row>
    <row r="533" spans="1:15" x14ac:dyDescent="0.3">
      <c r="A533" s="19"/>
      <c r="B533" s="38" t="s">
        <v>8</v>
      </c>
      <c r="C533" s="39">
        <f>SUM(C526:C532)</f>
        <v>890</v>
      </c>
      <c r="D533" s="46">
        <f t="shared" ref="D533:F533" si="85">SUM(D526:D532)</f>
        <v>24.169999999999998</v>
      </c>
      <c r="E533" s="46">
        <f t="shared" si="85"/>
        <v>42.289999999999992</v>
      </c>
      <c r="F533" s="46">
        <f t="shared" si="85"/>
        <v>76.550000000000011</v>
      </c>
      <c r="G533" s="46">
        <f>SUM(G526:G532)</f>
        <v>790.6</v>
      </c>
      <c r="H533" s="46">
        <f t="shared" ref="H533:O533" si="86">SUM(H526:H532)</f>
        <v>0.39</v>
      </c>
      <c r="I533" s="46">
        <f t="shared" si="86"/>
        <v>44.57</v>
      </c>
      <c r="J533" s="46">
        <f t="shared" si="86"/>
        <v>0.06</v>
      </c>
      <c r="K533" s="46">
        <f t="shared" si="86"/>
        <v>10.61</v>
      </c>
      <c r="L533" s="46">
        <f t="shared" si="86"/>
        <v>131.80000000000001</v>
      </c>
      <c r="M533" s="46">
        <f t="shared" si="86"/>
        <v>395.1</v>
      </c>
      <c r="N533" s="46">
        <f t="shared" si="86"/>
        <v>119.25</v>
      </c>
      <c r="O533" s="46">
        <f t="shared" si="86"/>
        <v>6.9200000000000008</v>
      </c>
    </row>
    <row r="534" spans="1:15" x14ac:dyDescent="0.3">
      <c r="A534" s="45"/>
      <c r="B534" s="56" t="s">
        <v>142</v>
      </c>
      <c r="C534" s="56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</row>
    <row r="535" spans="1:15" x14ac:dyDescent="0.3">
      <c r="A535" s="43">
        <v>112</v>
      </c>
      <c r="B535" s="78" t="s">
        <v>73</v>
      </c>
      <c r="C535" s="43">
        <v>100</v>
      </c>
      <c r="D535" s="44">
        <v>0.8</v>
      </c>
      <c r="E535" s="44">
        <v>0.4</v>
      </c>
      <c r="F535" s="44">
        <v>8.1</v>
      </c>
      <c r="G535" s="44">
        <v>47</v>
      </c>
      <c r="H535" s="44">
        <v>0.02</v>
      </c>
      <c r="I535" s="44">
        <v>180</v>
      </c>
      <c r="J535" s="44">
        <v>0</v>
      </c>
      <c r="K535" s="44">
        <v>0.3</v>
      </c>
      <c r="L535" s="44">
        <v>40</v>
      </c>
      <c r="M535" s="44">
        <v>34</v>
      </c>
      <c r="N535" s="44">
        <v>25</v>
      </c>
      <c r="O535" s="44">
        <v>0.8</v>
      </c>
    </row>
    <row r="536" spans="1:15" x14ac:dyDescent="0.3">
      <c r="A536" s="43">
        <v>590</v>
      </c>
      <c r="B536" s="81" t="s">
        <v>84</v>
      </c>
      <c r="C536" s="43">
        <v>60</v>
      </c>
      <c r="D536" s="44">
        <v>4.5</v>
      </c>
      <c r="E536" s="44">
        <v>5.88</v>
      </c>
      <c r="F536" s="44">
        <v>44.64</v>
      </c>
      <c r="G536" s="44">
        <v>250.2</v>
      </c>
      <c r="H536" s="44">
        <v>0.04</v>
      </c>
      <c r="I536" s="44">
        <v>0</v>
      </c>
      <c r="J536" s="44">
        <v>5.0000000000000001E-3</v>
      </c>
      <c r="K536" s="44">
        <v>2.1</v>
      </c>
      <c r="L536" s="44">
        <v>17.399999999999999</v>
      </c>
      <c r="M536" s="44">
        <v>54</v>
      </c>
      <c r="N536" s="44">
        <v>12</v>
      </c>
      <c r="O536" s="44">
        <v>1.26</v>
      </c>
    </row>
    <row r="537" spans="1:15" x14ac:dyDescent="0.3">
      <c r="A537" s="43">
        <v>516</v>
      </c>
      <c r="B537" s="27" t="s">
        <v>91</v>
      </c>
      <c r="C537" s="43">
        <v>200</v>
      </c>
      <c r="D537" s="44">
        <v>5.8</v>
      </c>
      <c r="E537" s="44">
        <v>5</v>
      </c>
      <c r="F537" s="44">
        <v>8</v>
      </c>
      <c r="G537" s="44">
        <v>100</v>
      </c>
      <c r="H537" s="44">
        <v>0.08</v>
      </c>
      <c r="I537" s="44">
        <v>1.4</v>
      </c>
      <c r="J537" s="44">
        <v>0.04</v>
      </c>
      <c r="K537" s="44">
        <v>0</v>
      </c>
      <c r="L537" s="44">
        <v>240</v>
      </c>
      <c r="M537" s="44">
        <v>180</v>
      </c>
      <c r="N537" s="44">
        <v>28</v>
      </c>
      <c r="O537" s="44">
        <v>0.2</v>
      </c>
    </row>
    <row r="538" spans="1:15" ht="15" thickBot="1" x14ac:dyDescent="0.35">
      <c r="A538" s="20"/>
      <c r="B538" s="55" t="s">
        <v>8</v>
      </c>
      <c r="C538" s="29"/>
      <c r="D538" s="30">
        <f t="shared" ref="D538:F538" si="87">SUM(D535:D537)</f>
        <v>11.1</v>
      </c>
      <c r="E538" s="30">
        <f t="shared" si="87"/>
        <v>11.280000000000001</v>
      </c>
      <c r="F538" s="31">
        <f t="shared" si="87"/>
        <v>60.74</v>
      </c>
      <c r="G538" s="30">
        <f>SUM(G535:G537)</f>
        <v>397.2</v>
      </c>
      <c r="H538" s="30">
        <f t="shared" ref="H538:O538" si="88">SUM(H535:H537)</f>
        <v>0.14000000000000001</v>
      </c>
      <c r="I538" s="30">
        <f t="shared" si="88"/>
        <v>181.4</v>
      </c>
      <c r="J538" s="31">
        <f t="shared" si="88"/>
        <v>4.4999999999999998E-2</v>
      </c>
      <c r="K538" s="30">
        <f t="shared" si="88"/>
        <v>2.4</v>
      </c>
      <c r="L538" s="30">
        <f t="shared" si="88"/>
        <v>297.39999999999998</v>
      </c>
      <c r="M538" s="30">
        <f t="shared" si="88"/>
        <v>268</v>
      </c>
      <c r="N538" s="31">
        <f t="shared" si="88"/>
        <v>65</v>
      </c>
      <c r="O538" s="30">
        <f t="shared" si="88"/>
        <v>2.2600000000000002</v>
      </c>
    </row>
    <row r="539" spans="1:15" ht="15" thickBot="1" x14ac:dyDescent="0.35">
      <c r="A539" s="11"/>
      <c r="B539" s="52" t="s">
        <v>60</v>
      </c>
      <c r="C539" s="12"/>
      <c r="D539" s="13">
        <f t="shared" ref="D539:O539" si="89">SUM(D521+D533+D538)</f>
        <v>73.22999999999999</v>
      </c>
      <c r="E539" s="13">
        <f t="shared" si="89"/>
        <v>92.029999999999987</v>
      </c>
      <c r="F539" s="13">
        <f t="shared" si="89"/>
        <v>200.69000000000003</v>
      </c>
      <c r="G539" s="13">
        <f t="shared" si="89"/>
        <v>1939.8</v>
      </c>
      <c r="H539" s="13">
        <f t="shared" si="89"/>
        <v>0.69000000000000006</v>
      </c>
      <c r="I539" s="13">
        <f t="shared" si="89"/>
        <v>227.77</v>
      </c>
      <c r="J539" s="13">
        <f t="shared" si="89"/>
        <v>0.35499999999999998</v>
      </c>
      <c r="K539" s="13">
        <f t="shared" si="89"/>
        <v>14.41</v>
      </c>
      <c r="L539" s="13">
        <f t="shared" si="89"/>
        <v>962.19999999999993</v>
      </c>
      <c r="M539" s="13">
        <f t="shared" si="89"/>
        <v>1262.0999999999999</v>
      </c>
      <c r="N539" s="13">
        <f t="shared" si="89"/>
        <v>250.25</v>
      </c>
      <c r="O539" s="13">
        <f t="shared" si="89"/>
        <v>11.180000000000001</v>
      </c>
    </row>
    <row r="540" spans="1:15" x14ac:dyDescent="0.3">
      <c r="A540" s="15" t="s">
        <v>59</v>
      </c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2"/>
      <c r="O540" s="2"/>
    </row>
    <row r="541" spans="1:15" x14ac:dyDescent="0.3">
      <c r="A541" s="17" t="s">
        <v>57</v>
      </c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2"/>
      <c r="O541" s="2"/>
    </row>
    <row r="542" spans="1:15" x14ac:dyDescent="0.3">
      <c r="A542" s="18" t="s">
        <v>58</v>
      </c>
      <c r="B542" s="18"/>
      <c r="C542" s="18"/>
      <c r="D542" s="18"/>
      <c r="E542" s="18"/>
      <c r="F542" s="18"/>
      <c r="G542" s="16"/>
      <c r="H542" s="18"/>
      <c r="I542" s="18"/>
      <c r="J542" s="18"/>
      <c r="K542" s="18"/>
      <c r="L542" s="18"/>
      <c r="M542" s="18"/>
    </row>
    <row r="543" spans="1:15" x14ac:dyDescent="0.3">
      <c r="A543" s="18"/>
      <c r="B543" s="18"/>
      <c r="C543" s="18"/>
      <c r="D543" s="18"/>
      <c r="E543" s="18"/>
      <c r="F543" s="18"/>
      <c r="G543" s="16"/>
      <c r="H543" s="18"/>
      <c r="I543" s="18"/>
      <c r="J543" s="18"/>
      <c r="K543" s="18"/>
      <c r="L543" s="18"/>
      <c r="M543" s="18"/>
    </row>
    <row r="544" spans="1:15" x14ac:dyDescent="0.3">
      <c r="A544" s="18"/>
      <c r="B544" s="18"/>
      <c r="C544" s="18"/>
      <c r="D544" s="18"/>
      <c r="E544" s="18"/>
      <c r="F544" s="18"/>
      <c r="G544" s="16"/>
      <c r="H544" s="18"/>
      <c r="I544" s="18"/>
      <c r="J544" s="18"/>
      <c r="K544" s="18"/>
      <c r="L544" s="18"/>
      <c r="M544" s="18"/>
    </row>
    <row r="545" spans="1:15" x14ac:dyDescent="0.3">
      <c r="A545" s="18"/>
      <c r="B545" s="18"/>
      <c r="C545" s="18"/>
      <c r="D545" s="18"/>
      <c r="E545" s="18"/>
      <c r="F545" s="18"/>
      <c r="G545" s="16"/>
      <c r="H545" s="18"/>
      <c r="I545" s="18"/>
      <c r="J545" s="18"/>
      <c r="K545" s="18"/>
      <c r="L545" s="18"/>
      <c r="M545" s="18"/>
    </row>
    <row r="546" spans="1:15" x14ac:dyDescent="0.3">
      <c r="A546" s="14"/>
      <c r="B546" s="14" t="s">
        <v>30</v>
      </c>
      <c r="C546" s="14" t="s">
        <v>92</v>
      </c>
      <c r="D546" s="14"/>
      <c r="E546" s="14"/>
      <c r="F546" s="14"/>
      <c r="G546" s="22"/>
      <c r="H546" s="14"/>
      <c r="I546" s="14"/>
      <c r="J546" s="14"/>
      <c r="K546" s="14"/>
      <c r="L546" s="14"/>
      <c r="M546" s="14"/>
      <c r="N546" s="14"/>
      <c r="O546" s="14"/>
    </row>
    <row r="547" spans="1:15" ht="15" thickBot="1" x14ac:dyDescent="0.35">
      <c r="A547" s="14"/>
      <c r="B547" s="14" t="s">
        <v>148</v>
      </c>
      <c r="C547" s="14" t="s">
        <v>121</v>
      </c>
      <c r="D547" s="14"/>
      <c r="E547" s="14"/>
      <c r="F547" s="14"/>
      <c r="G547" s="22"/>
      <c r="I547" s="14"/>
      <c r="J547" s="14"/>
      <c r="K547" s="14"/>
      <c r="L547" s="14"/>
      <c r="M547" s="14"/>
      <c r="N547" s="14"/>
      <c r="O547" s="14"/>
    </row>
    <row r="548" spans="1:15" ht="27" thickBot="1" x14ac:dyDescent="0.35">
      <c r="A548" s="115" t="s">
        <v>0</v>
      </c>
      <c r="B548" s="117" t="s">
        <v>1</v>
      </c>
      <c r="C548" s="4" t="s">
        <v>13</v>
      </c>
      <c r="D548" s="114" t="s">
        <v>14</v>
      </c>
      <c r="E548" s="114"/>
      <c r="F548" s="119"/>
      <c r="G548" s="120" t="s">
        <v>15</v>
      </c>
      <c r="H548" s="113" t="s">
        <v>20</v>
      </c>
      <c r="I548" s="114"/>
      <c r="J548" s="114"/>
      <c r="K548" s="6"/>
      <c r="L548" s="113" t="s">
        <v>21</v>
      </c>
      <c r="M548" s="114"/>
      <c r="N548" s="114"/>
      <c r="O548" s="6"/>
    </row>
    <row r="549" spans="1:15" ht="15" thickBot="1" x14ac:dyDescent="0.35">
      <c r="A549" s="116"/>
      <c r="B549" s="118"/>
      <c r="C549" s="5"/>
      <c r="D549" s="5" t="s">
        <v>2</v>
      </c>
      <c r="E549" s="5" t="s">
        <v>3</v>
      </c>
      <c r="F549" s="5" t="s">
        <v>4</v>
      </c>
      <c r="G549" s="121"/>
      <c r="H549" s="7" t="s">
        <v>16</v>
      </c>
      <c r="I549" s="6" t="s">
        <v>17</v>
      </c>
      <c r="J549" s="6" t="s">
        <v>18</v>
      </c>
      <c r="K549" s="6" t="s">
        <v>19</v>
      </c>
      <c r="L549" s="7" t="s">
        <v>23</v>
      </c>
      <c r="M549" s="6" t="s">
        <v>24</v>
      </c>
      <c r="N549" s="6" t="s">
        <v>25</v>
      </c>
      <c r="O549" s="6" t="s">
        <v>26</v>
      </c>
    </row>
    <row r="550" spans="1:15" x14ac:dyDescent="0.3">
      <c r="A550" s="91">
        <v>1</v>
      </c>
      <c r="B550" s="92">
        <v>2</v>
      </c>
      <c r="C550" s="93">
        <v>3</v>
      </c>
      <c r="D550" s="93">
        <v>4</v>
      </c>
      <c r="E550" s="88">
        <v>5</v>
      </c>
      <c r="F550" s="89">
        <v>6</v>
      </c>
      <c r="G550" s="90">
        <v>7</v>
      </c>
      <c r="H550" s="94">
        <v>8</v>
      </c>
      <c r="I550" s="92">
        <v>9</v>
      </c>
      <c r="J550" s="92">
        <v>10</v>
      </c>
      <c r="K550" s="92">
        <v>11</v>
      </c>
      <c r="L550" s="94">
        <v>12</v>
      </c>
      <c r="M550" s="92">
        <v>13</v>
      </c>
      <c r="N550" s="92">
        <v>14</v>
      </c>
      <c r="O550" s="92">
        <v>15</v>
      </c>
    </row>
    <row r="551" spans="1:15" x14ac:dyDescent="0.3">
      <c r="A551" s="95"/>
      <c r="B551" s="96" t="s">
        <v>143</v>
      </c>
      <c r="C551" s="96"/>
      <c r="D551" s="95"/>
      <c r="E551" s="95"/>
      <c r="F551" s="95"/>
      <c r="G551" s="45"/>
      <c r="H551" s="95"/>
      <c r="I551" s="95"/>
      <c r="J551" s="95"/>
      <c r="K551" s="95"/>
      <c r="L551" s="95"/>
      <c r="M551" s="95"/>
      <c r="N551" s="95"/>
      <c r="O551" s="95"/>
    </row>
    <row r="552" spans="1:15" x14ac:dyDescent="0.3">
      <c r="A552" s="43">
        <v>94</v>
      </c>
      <c r="B552" s="78" t="s">
        <v>161</v>
      </c>
      <c r="C552" s="43">
        <v>30</v>
      </c>
      <c r="D552" s="44">
        <v>1.2</v>
      </c>
      <c r="E552" s="44">
        <v>12.5</v>
      </c>
      <c r="F552" s="44">
        <v>7.5</v>
      </c>
      <c r="G552" s="44">
        <v>147</v>
      </c>
      <c r="H552" s="44">
        <v>0.02</v>
      </c>
      <c r="I552" s="44">
        <v>0.02</v>
      </c>
      <c r="J552" s="44">
        <v>8.9999999999999993E-3</v>
      </c>
      <c r="K552" s="44">
        <v>0.3</v>
      </c>
      <c r="L552" s="44">
        <v>5</v>
      </c>
      <c r="M552" s="44">
        <v>13</v>
      </c>
      <c r="N552" s="44">
        <v>2</v>
      </c>
      <c r="O552" s="44">
        <v>0.2</v>
      </c>
    </row>
    <row r="553" spans="1:15" ht="15.6" x14ac:dyDescent="0.3">
      <c r="A553" s="97">
        <v>295</v>
      </c>
      <c r="B553" s="97" t="s">
        <v>88</v>
      </c>
      <c r="C553" s="44">
        <v>185</v>
      </c>
      <c r="D553" s="44">
        <v>11.19</v>
      </c>
      <c r="E553" s="44">
        <v>9.34</v>
      </c>
      <c r="F553" s="44">
        <v>31.45</v>
      </c>
      <c r="G553" s="44">
        <v>254.38</v>
      </c>
      <c r="H553" s="44">
        <v>7.0000000000000007E-2</v>
      </c>
      <c r="I553" s="44">
        <v>0.1</v>
      </c>
      <c r="J553" s="44">
        <v>0.06</v>
      </c>
      <c r="K553" s="44">
        <v>0.9</v>
      </c>
      <c r="L553" s="44">
        <v>191.4</v>
      </c>
      <c r="M553" s="44">
        <v>155.4</v>
      </c>
      <c r="N553" s="44">
        <v>18.5</v>
      </c>
      <c r="O553" s="44">
        <v>1.01</v>
      </c>
    </row>
    <row r="554" spans="1:15" ht="15.6" x14ac:dyDescent="0.3">
      <c r="A554" s="98"/>
      <c r="B554" s="97" t="s">
        <v>149</v>
      </c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</row>
    <row r="555" spans="1:15" ht="15.6" x14ac:dyDescent="0.3">
      <c r="A555" s="97">
        <v>500</v>
      </c>
      <c r="B555" s="97" t="s">
        <v>74</v>
      </c>
      <c r="C555" s="44">
        <v>200</v>
      </c>
      <c r="D555" s="44">
        <v>2.9</v>
      </c>
      <c r="E555" s="44">
        <v>2</v>
      </c>
      <c r="F555" s="44">
        <v>20.9</v>
      </c>
      <c r="G555" s="44">
        <v>113</v>
      </c>
      <c r="H555" s="44">
        <v>0.02</v>
      </c>
      <c r="I555" s="44">
        <v>0.4</v>
      </c>
      <c r="J555" s="44">
        <v>0.01</v>
      </c>
      <c r="K555" s="44">
        <v>0</v>
      </c>
      <c r="L555" s="44">
        <v>129</v>
      </c>
      <c r="M555" s="44">
        <v>87</v>
      </c>
      <c r="N555" s="44">
        <v>13</v>
      </c>
      <c r="O555" s="44">
        <v>0.8</v>
      </c>
    </row>
    <row r="556" spans="1:15" x14ac:dyDescent="0.3">
      <c r="A556" s="70"/>
      <c r="B556" s="71" t="s">
        <v>8</v>
      </c>
      <c r="C556" s="106">
        <f t="shared" ref="C556:O556" si="90">SUM(C552:C555)</f>
        <v>415</v>
      </c>
      <c r="D556" s="108">
        <f t="shared" si="90"/>
        <v>15.29</v>
      </c>
      <c r="E556" s="108">
        <f t="shared" si="90"/>
        <v>23.84</v>
      </c>
      <c r="F556" s="108">
        <f t="shared" si="90"/>
        <v>59.85</v>
      </c>
      <c r="G556" s="108">
        <f t="shared" si="90"/>
        <v>514.38</v>
      </c>
      <c r="H556" s="108">
        <f t="shared" si="90"/>
        <v>0.11000000000000001</v>
      </c>
      <c r="I556" s="108">
        <f t="shared" si="90"/>
        <v>0.52</v>
      </c>
      <c r="J556" s="108">
        <f t="shared" si="90"/>
        <v>7.8999999999999987E-2</v>
      </c>
      <c r="K556" s="108">
        <f t="shared" si="90"/>
        <v>1.2</v>
      </c>
      <c r="L556" s="108">
        <f t="shared" si="90"/>
        <v>325.39999999999998</v>
      </c>
      <c r="M556" s="108">
        <f t="shared" si="90"/>
        <v>255.4</v>
      </c>
      <c r="N556" s="108">
        <f t="shared" si="90"/>
        <v>33.5</v>
      </c>
      <c r="O556" s="108">
        <f t="shared" si="90"/>
        <v>2.0099999999999998</v>
      </c>
    </row>
    <row r="557" spans="1:15" x14ac:dyDescent="0.3">
      <c r="A557" s="19"/>
      <c r="B557" s="79" t="s">
        <v>158</v>
      </c>
      <c r="C557" s="39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</row>
    <row r="558" spans="1:15" x14ac:dyDescent="0.3">
      <c r="A558" s="43">
        <v>518</v>
      </c>
      <c r="B558" s="27" t="s">
        <v>159</v>
      </c>
      <c r="C558" s="43">
        <v>200</v>
      </c>
      <c r="D558" s="44">
        <v>1</v>
      </c>
      <c r="E558" s="44">
        <v>0.2</v>
      </c>
      <c r="F558" s="44">
        <v>0.2</v>
      </c>
      <c r="G558" s="44">
        <v>92</v>
      </c>
      <c r="H558" s="44">
        <v>0.02</v>
      </c>
      <c r="I558" s="44">
        <v>4</v>
      </c>
      <c r="J558" s="44">
        <v>0</v>
      </c>
      <c r="K558" s="44">
        <v>0</v>
      </c>
      <c r="L558" s="44">
        <v>14</v>
      </c>
      <c r="M558" s="44">
        <v>0</v>
      </c>
      <c r="N558" s="44">
        <v>0</v>
      </c>
      <c r="O558" s="44">
        <v>2.8</v>
      </c>
    </row>
    <row r="559" spans="1:15" x14ac:dyDescent="0.3">
      <c r="A559" s="19"/>
      <c r="B559" s="79" t="s">
        <v>8</v>
      </c>
      <c r="C559" s="39">
        <f>SUM(C556:C558)</f>
        <v>615</v>
      </c>
      <c r="D559" s="48">
        <f>SUM(D556:D558)</f>
        <v>16.29</v>
      </c>
      <c r="E559" s="48">
        <f t="shared" ref="E559:O559" si="91">SUM(E556:E558)</f>
        <v>24.04</v>
      </c>
      <c r="F559" s="48">
        <f t="shared" si="91"/>
        <v>60.050000000000004</v>
      </c>
      <c r="G559" s="48">
        <f t="shared" si="91"/>
        <v>606.38</v>
      </c>
      <c r="H559" s="48">
        <f t="shared" si="91"/>
        <v>0.13</v>
      </c>
      <c r="I559" s="48">
        <f t="shared" si="91"/>
        <v>4.5199999999999996</v>
      </c>
      <c r="J559" s="48">
        <f t="shared" si="91"/>
        <v>7.8999999999999987E-2</v>
      </c>
      <c r="K559" s="48">
        <f t="shared" si="91"/>
        <v>1.2</v>
      </c>
      <c r="L559" s="48">
        <f t="shared" si="91"/>
        <v>339.4</v>
      </c>
      <c r="M559" s="48">
        <f t="shared" si="91"/>
        <v>255.4</v>
      </c>
      <c r="N559" s="48">
        <f t="shared" si="91"/>
        <v>33.5</v>
      </c>
      <c r="O559" s="48">
        <f t="shared" si="91"/>
        <v>4.8099999999999996</v>
      </c>
    </row>
    <row r="560" spans="1:15" x14ac:dyDescent="0.3">
      <c r="A560" s="45"/>
      <c r="B560" s="56" t="s">
        <v>144</v>
      </c>
      <c r="C560" s="109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</row>
    <row r="561" spans="1:15" x14ac:dyDescent="0.3">
      <c r="A561" s="43">
        <v>15</v>
      </c>
      <c r="B561" s="27" t="s">
        <v>78</v>
      </c>
      <c r="C561" s="43">
        <v>100</v>
      </c>
      <c r="D561" s="44">
        <v>1.1000000000000001</v>
      </c>
      <c r="E561" s="44">
        <v>10.1</v>
      </c>
      <c r="F561" s="44">
        <v>3.1</v>
      </c>
      <c r="G561" s="44">
        <v>108</v>
      </c>
      <c r="H561" s="44">
        <v>0.01</v>
      </c>
      <c r="I561" s="44">
        <v>16.5</v>
      </c>
      <c r="J561" s="44">
        <v>0</v>
      </c>
      <c r="K561" s="44">
        <v>4.5</v>
      </c>
      <c r="L561" s="44">
        <v>35</v>
      </c>
      <c r="M561" s="44">
        <v>40</v>
      </c>
      <c r="N561" s="44">
        <v>12</v>
      </c>
      <c r="O561" s="44">
        <v>0.9</v>
      </c>
    </row>
    <row r="562" spans="1:15" x14ac:dyDescent="0.3">
      <c r="A562" s="43">
        <v>150</v>
      </c>
      <c r="B562" s="27" t="s">
        <v>69</v>
      </c>
      <c r="C562" s="43">
        <v>250</v>
      </c>
      <c r="D562" s="44">
        <v>9.85</v>
      </c>
      <c r="E562" s="44">
        <v>4.8</v>
      </c>
      <c r="F562" s="44">
        <v>15.15</v>
      </c>
      <c r="G562" s="44">
        <v>143.5</v>
      </c>
      <c r="H562" s="44">
        <v>0.185</v>
      </c>
      <c r="I562" s="44">
        <v>12.12</v>
      </c>
      <c r="J562" s="44">
        <v>4.4999999999999998E-2</v>
      </c>
      <c r="K562" s="44">
        <v>0.35</v>
      </c>
      <c r="L562" s="44">
        <v>43.25</v>
      </c>
      <c r="M562" s="44">
        <v>185.25</v>
      </c>
      <c r="N562" s="44">
        <v>57</v>
      </c>
      <c r="O562" s="44">
        <v>1.575</v>
      </c>
    </row>
    <row r="563" spans="1:15" ht="15.6" x14ac:dyDescent="0.3">
      <c r="A563" s="61">
        <v>401</v>
      </c>
      <c r="B563" s="58" t="s">
        <v>87</v>
      </c>
      <c r="C563" s="59">
        <v>100</v>
      </c>
      <c r="D563" s="60">
        <v>13.3</v>
      </c>
      <c r="E563" s="60">
        <v>7.7</v>
      </c>
      <c r="F563" s="59">
        <v>5.5</v>
      </c>
      <c r="G563" s="60">
        <v>144</v>
      </c>
      <c r="H563" s="60">
        <v>0.19</v>
      </c>
      <c r="I563" s="60">
        <v>10</v>
      </c>
      <c r="J563" s="59">
        <v>5.8</v>
      </c>
      <c r="K563" s="60">
        <v>0.8</v>
      </c>
      <c r="L563" s="60">
        <v>25</v>
      </c>
      <c r="M563" s="59">
        <v>227</v>
      </c>
      <c r="N563" s="59">
        <v>13</v>
      </c>
      <c r="O563" s="59">
        <v>4.8</v>
      </c>
    </row>
    <row r="564" spans="1:15" x14ac:dyDescent="0.3">
      <c r="A564" s="63">
        <v>237</v>
      </c>
      <c r="B564" s="82" t="s">
        <v>72</v>
      </c>
      <c r="C564" s="63">
        <v>200</v>
      </c>
      <c r="D564" s="65">
        <v>11.4</v>
      </c>
      <c r="E564" s="65">
        <v>10.46</v>
      </c>
      <c r="F564" s="65">
        <v>49.44</v>
      </c>
      <c r="G564" s="65">
        <v>337.4</v>
      </c>
      <c r="H564" s="65">
        <v>0.2</v>
      </c>
      <c r="I564" s="65">
        <v>0</v>
      </c>
      <c r="J564" s="65">
        <v>0.05</v>
      </c>
      <c r="K564" s="65">
        <v>0.82</v>
      </c>
      <c r="L564" s="65">
        <v>19</v>
      </c>
      <c r="M564" s="65">
        <v>270.2</v>
      </c>
      <c r="N564" s="65">
        <v>180.4</v>
      </c>
      <c r="O564" s="65">
        <v>6.06</v>
      </c>
    </row>
    <row r="565" spans="1:15" x14ac:dyDescent="0.3">
      <c r="A565" s="43">
        <v>110</v>
      </c>
      <c r="B565" s="27" t="s">
        <v>65</v>
      </c>
      <c r="C565" s="43">
        <v>20</v>
      </c>
      <c r="D565" s="44">
        <v>1.32</v>
      </c>
      <c r="E565" s="44">
        <v>0.24</v>
      </c>
      <c r="F565" s="44">
        <v>6.8</v>
      </c>
      <c r="G565" s="44">
        <v>36.200000000000003</v>
      </c>
      <c r="H565" s="44">
        <v>0.04</v>
      </c>
      <c r="I565" s="44">
        <v>0</v>
      </c>
      <c r="J565" s="44">
        <v>0</v>
      </c>
      <c r="K565" s="44">
        <v>0</v>
      </c>
      <c r="L565" s="44">
        <v>7</v>
      </c>
      <c r="M565" s="44">
        <v>31.6</v>
      </c>
      <c r="N565" s="44">
        <v>9.4</v>
      </c>
      <c r="O565" s="44">
        <v>0.78</v>
      </c>
    </row>
    <row r="566" spans="1:15" x14ac:dyDescent="0.3">
      <c r="A566" s="43">
        <v>111</v>
      </c>
      <c r="B566" s="27" t="s">
        <v>10</v>
      </c>
      <c r="C566" s="43">
        <v>20</v>
      </c>
      <c r="D566" s="44">
        <v>1.5</v>
      </c>
      <c r="E566" s="44">
        <v>0.57999999999999996</v>
      </c>
      <c r="F566" s="44">
        <v>10.28</v>
      </c>
      <c r="G566" s="44">
        <v>52.4</v>
      </c>
      <c r="H566" s="44">
        <v>0.02</v>
      </c>
      <c r="I566" s="44">
        <v>0</v>
      </c>
      <c r="J566" s="44">
        <v>0</v>
      </c>
      <c r="K566" s="44">
        <v>0.34</v>
      </c>
      <c r="L566" s="44">
        <v>3.8</v>
      </c>
      <c r="M566" s="44">
        <v>13</v>
      </c>
      <c r="N566" s="44">
        <v>2.6</v>
      </c>
      <c r="O566" s="44">
        <v>0.24</v>
      </c>
    </row>
    <row r="567" spans="1:15" x14ac:dyDescent="0.3">
      <c r="A567" s="43">
        <v>508</v>
      </c>
      <c r="B567" s="27" t="s">
        <v>70</v>
      </c>
      <c r="C567" s="43">
        <v>200</v>
      </c>
      <c r="D567" s="44">
        <v>0.5</v>
      </c>
      <c r="E567" s="44">
        <v>0</v>
      </c>
      <c r="F567" s="44">
        <v>27</v>
      </c>
      <c r="G567" s="44">
        <v>110</v>
      </c>
      <c r="H567" s="44">
        <v>0.01</v>
      </c>
      <c r="I567" s="44">
        <v>0.5</v>
      </c>
      <c r="J567" s="44">
        <v>0</v>
      </c>
      <c r="K567" s="44">
        <v>0</v>
      </c>
      <c r="L567" s="44">
        <v>28</v>
      </c>
      <c r="M567" s="44">
        <v>19</v>
      </c>
      <c r="N567" s="44">
        <v>7</v>
      </c>
      <c r="O567" s="44">
        <v>1.5</v>
      </c>
    </row>
    <row r="568" spans="1:15" x14ac:dyDescent="0.3">
      <c r="A568" s="19"/>
      <c r="B568" s="38" t="s">
        <v>8</v>
      </c>
      <c r="C568" s="39">
        <f>SUM(C561:C567)</f>
        <v>890</v>
      </c>
      <c r="D568" s="46">
        <f t="shared" ref="D568:F568" si="92">SUM(D561:D567)</f>
        <v>38.97</v>
      </c>
      <c r="E568" s="46">
        <f t="shared" si="92"/>
        <v>33.880000000000003</v>
      </c>
      <c r="F568" s="46">
        <f t="shared" si="92"/>
        <v>117.27</v>
      </c>
      <c r="G568" s="46">
        <f>SUM(G561:G567)</f>
        <v>931.5</v>
      </c>
      <c r="H568" s="46">
        <f t="shared" ref="H568:O568" si="93">SUM(H561:H567)</f>
        <v>0.65500000000000003</v>
      </c>
      <c r="I568" s="46">
        <f t="shared" si="93"/>
        <v>39.119999999999997</v>
      </c>
      <c r="J568" s="46">
        <f t="shared" si="93"/>
        <v>5.8949999999999996</v>
      </c>
      <c r="K568" s="46">
        <f t="shared" si="93"/>
        <v>6.81</v>
      </c>
      <c r="L568" s="46">
        <f t="shared" si="93"/>
        <v>161.05000000000001</v>
      </c>
      <c r="M568" s="46">
        <f t="shared" si="93"/>
        <v>786.05000000000007</v>
      </c>
      <c r="N568" s="46">
        <f t="shared" si="93"/>
        <v>281.39999999999998</v>
      </c>
      <c r="O568" s="46">
        <f t="shared" si="93"/>
        <v>15.855</v>
      </c>
    </row>
    <row r="569" spans="1:15" x14ac:dyDescent="0.3">
      <c r="A569" s="45"/>
      <c r="B569" s="56" t="s">
        <v>145</v>
      </c>
      <c r="C569" s="56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</row>
    <row r="570" spans="1:15" x14ac:dyDescent="0.3">
      <c r="A570" s="43">
        <v>112</v>
      </c>
      <c r="B570" s="27" t="s">
        <v>80</v>
      </c>
      <c r="C570" s="43">
        <v>200</v>
      </c>
      <c r="D570" s="44">
        <v>0.8</v>
      </c>
      <c r="E570" s="44">
        <v>0.8</v>
      </c>
      <c r="F570" s="44">
        <v>19.600000000000001</v>
      </c>
      <c r="G570" s="44">
        <v>94</v>
      </c>
      <c r="H570" s="44">
        <v>0.04</v>
      </c>
      <c r="I570" s="44">
        <v>10</v>
      </c>
      <c r="J570" s="44">
        <v>0</v>
      </c>
      <c r="K570" s="44">
        <v>0.8</v>
      </c>
      <c r="L570" s="44">
        <v>38</v>
      </c>
      <c r="M570" s="44">
        <v>32</v>
      </c>
      <c r="N570" s="44">
        <v>24</v>
      </c>
      <c r="O570" s="44">
        <v>4.5999999999999996</v>
      </c>
    </row>
    <row r="571" spans="1:15" x14ac:dyDescent="0.3">
      <c r="A571" s="43">
        <v>579</v>
      </c>
      <c r="B571" s="27" t="s">
        <v>67</v>
      </c>
      <c r="C571" s="43">
        <v>60</v>
      </c>
      <c r="D571" s="44">
        <v>4.0999999999999996</v>
      </c>
      <c r="E571" s="44">
        <v>7.3</v>
      </c>
      <c r="F571" s="44">
        <v>39.299999999999997</v>
      </c>
      <c r="G571" s="44">
        <v>239</v>
      </c>
      <c r="H571" s="44">
        <v>0.05</v>
      </c>
      <c r="I571" s="44">
        <v>0</v>
      </c>
      <c r="J571" s="44">
        <v>0.06</v>
      </c>
      <c r="K571" s="44">
        <v>0.6</v>
      </c>
      <c r="L571" s="44">
        <v>15</v>
      </c>
      <c r="M571" s="44">
        <v>37</v>
      </c>
      <c r="N571" s="44">
        <v>6</v>
      </c>
      <c r="O571" s="44">
        <v>0.5</v>
      </c>
    </row>
    <row r="572" spans="1:15" x14ac:dyDescent="0.3">
      <c r="A572" s="43">
        <v>515</v>
      </c>
      <c r="B572" s="57" t="s">
        <v>79</v>
      </c>
      <c r="C572" s="43">
        <v>200</v>
      </c>
      <c r="D572" s="44">
        <v>5.8</v>
      </c>
      <c r="E572" s="44">
        <v>5</v>
      </c>
      <c r="F572" s="44">
        <v>9.6</v>
      </c>
      <c r="G572" s="44">
        <v>106</v>
      </c>
      <c r="H572" s="44">
        <v>0.08</v>
      </c>
      <c r="I572" s="44">
        <v>2.6</v>
      </c>
      <c r="J572" s="44">
        <v>0.04</v>
      </c>
      <c r="K572" s="44">
        <v>0</v>
      </c>
      <c r="L572" s="44">
        <v>240</v>
      </c>
      <c r="M572" s="44">
        <v>180</v>
      </c>
      <c r="N572" s="44">
        <v>28</v>
      </c>
      <c r="O572" s="44">
        <v>0.2</v>
      </c>
    </row>
    <row r="573" spans="1:15" ht="15" thickBot="1" x14ac:dyDescent="0.35">
      <c r="A573" s="20"/>
      <c r="B573" s="55" t="s">
        <v>8</v>
      </c>
      <c r="C573" s="29"/>
      <c r="D573" s="30">
        <f t="shared" ref="D573:F573" si="94">SUM(D570:D572)</f>
        <v>10.7</v>
      </c>
      <c r="E573" s="30">
        <f t="shared" si="94"/>
        <v>13.1</v>
      </c>
      <c r="F573" s="31">
        <f t="shared" si="94"/>
        <v>68.5</v>
      </c>
      <c r="G573" s="30">
        <f>SUM(G570:G572)</f>
        <v>439</v>
      </c>
      <c r="H573" s="30">
        <f t="shared" ref="H573:O573" si="95">SUM(H570:H572)</f>
        <v>0.16999999999999998</v>
      </c>
      <c r="I573" s="30">
        <f t="shared" si="95"/>
        <v>12.6</v>
      </c>
      <c r="J573" s="31">
        <f t="shared" si="95"/>
        <v>0.1</v>
      </c>
      <c r="K573" s="30">
        <f t="shared" si="95"/>
        <v>1.4</v>
      </c>
      <c r="L573" s="30">
        <f t="shared" si="95"/>
        <v>293</v>
      </c>
      <c r="M573" s="30">
        <f t="shared" si="95"/>
        <v>249</v>
      </c>
      <c r="N573" s="31">
        <f t="shared" si="95"/>
        <v>58</v>
      </c>
      <c r="O573" s="30">
        <f t="shared" si="95"/>
        <v>5.3</v>
      </c>
    </row>
    <row r="574" spans="1:15" ht="15" thickBot="1" x14ac:dyDescent="0.35">
      <c r="A574" s="11"/>
      <c r="B574" s="52" t="s">
        <v>60</v>
      </c>
      <c r="C574" s="12"/>
      <c r="D574" s="13">
        <f t="shared" ref="D574:O574" si="96">SUM(D556+D568+D573)</f>
        <v>64.959999999999994</v>
      </c>
      <c r="E574" s="13">
        <f t="shared" si="96"/>
        <v>70.819999999999993</v>
      </c>
      <c r="F574" s="13">
        <f t="shared" si="96"/>
        <v>245.62</v>
      </c>
      <c r="G574" s="13">
        <f t="shared" si="96"/>
        <v>1884.88</v>
      </c>
      <c r="H574" s="13">
        <f t="shared" si="96"/>
        <v>0.93500000000000005</v>
      </c>
      <c r="I574" s="13">
        <f t="shared" si="96"/>
        <v>52.24</v>
      </c>
      <c r="J574" s="13">
        <f t="shared" si="96"/>
        <v>6.073999999999999</v>
      </c>
      <c r="K574" s="13">
        <f t="shared" si="96"/>
        <v>9.41</v>
      </c>
      <c r="L574" s="13">
        <f t="shared" si="96"/>
        <v>779.45</v>
      </c>
      <c r="M574" s="13">
        <f t="shared" si="96"/>
        <v>1290.45</v>
      </c>
      <c r="N574" s="13">
        <f t="shared" si="96"/>
        <v>372.9</v>
      </c>
      <c r="O574" s="13">
        <f t="shared" si="96"/>
        <v>23.165000000000003</v>
      </c>
    </row>
  </sheetData>
  <mergeCells count="108">
    <mergeCell ref="L4:N4"/>
    <mergeCell ref="A4:A5"/>
    <mergeCell ref="B4:B5"/>
    <mergeCell ref="D4:F4"/>
    <mergeCell ref="G4:G5"/>
    <mergeCell ref="H4:J4"/>
    <mergeCell ref="L67:N67"/>
    <mergeCell ref="A35:A36"/>
    <mergeCell ref="B35:B36"/>
    <mergeCell ref="D35:F35"/>
    <mergeCell ref="G35:G36"/>
    <mergeCell ref="H35:J35"/>
    <mergeCell ref="L35:N35"/>
    <mergeCell ref="A67:A68"/>
    <mergeCell ref="B67:B68"/>
    <mergeCell ref="D67:F67"/>
    <mergeCell ref="G67:G68"/>
    <mergeCell ref="H67:J67"/>
    <mergeCell ref="L131:N131"/>
    <mergeCell ref="A101:A102"/>
    <mergeCell ref="B101:B102"/>
    <mergeCell ref="D101:F101"/>
    <mergeCell ref="G101:G102"/>
    <mergeCell ref="H101:J101"/>
    <mergeCell ref="L101:N101"/>
    <mergeCell ref="A131:A132"/>
    <mergeCell ref="B131:B132"/>
    <mergeCell ref="D131:F131"/>
    <mergeCell ref="G131:G132"/>
    <mergeCell ref="H131:J131"/>
    <mergeCell ref="L194:N194"/>
    <mergeCell ref="A162:A163"/>
    <mergeCell ref="B162:B163"/>
    <mergeCell ref="D162:F162"/>
    <mergeCell ref="G162:G163"/>
    <mergeCell ref="H162:J162"/>
    <mergeCell ref="L162:N162"/>
    <mergeCell ref="A194:A195"/>
    <mergeCell ref="B194:B195"/>
    <mergeCell ref="D194:F194"/>
    <mergeCell ref="G194:G195"/>
    <mergeCell ref="H194:J194"/>
    <mergeCell ref="L260:N260"/>
    <mergeCell ref="A229:A230"/>
    <mergeCell ref="B229:B230"/>
    <mergeCell ref="D229:F229"/>
    <mergeCell ref="G229:G230"/>
    <mergeCell ref="H229:J229"/>
    <mergeCell ref="L229:N229"/>
    <mergeCell ref="A260:A261"/>
    <mergeCell ref="B260:B261"/>
    <mergeCell ref="D260:F260"/>
    <mergeCell ref="G260:G261"/>
    <mergeCell ref="H260:J260"/>
    <mergeCell ref="L291:N291"/>
    <mergeCell ref="A323:A324"/>
    <mergeCell ref="B323:B324"/>
    <mergeCell ref="D323:F323"/>
    <mergeCell ref="G323:G324"/>
    <mergeCell ref="H323:J323"/>
    <mergeCell ref="L323:N323"/>
    <mergeCell ref="A291:A292"/>
    <mergeCell ref="B291:B292"/>
    <mergeCell ref="D291:F291"/>
    <mergeCell ref="G291:G292"/>
    <mergeCell ref="H291:J291"/>
    <mergeCell ref="L354:N354"/>
    <mergeCell ref="A387:A388"/>
    <mergeCell ref="B387:B388"/>
    <mergeCell ref="D387:F387"/>
    <mergeCell ref="G387:G388"/>
    <mergeCell ref="H387:J387"/>
    <mergeCell ref="L387:N387"/>
    <mergeCell ref="A354:A355"/>
    <mergeCell ref="B354:B355"/>
    <mergeCell ref="D354:F354"/>
    <mergeCell ref="G354:G355"/>
    <mergeCell ref="H354:J354"/>
    <mergeCell ref="L419:N419"/>
    <mergeCell ref="A449:A450"/>
    <mergeCell ref="B449:B450"/>
    <mergeCell ref="D449:F449"/>
    <mergeCell ref="G449:G450"/>
    <mergeCell ref="H449:J449"/>
    <mergeCell ref="L449:N449"/>
    <mergeCell ref="A419:A420"/>
    <mergeCell ref="B419:B420"/>
    <mergeCell ref="D419:F419"/>
    <mergeCell ref="G419:G420"/>
    <mergeCell ref="H419:J419"/>
    <mergeCell ref="L548:N548"/>
    <mergeCell ref="A548:A549"/>
    <mergeCell ref="B548:B549"/>
    <mergeCell ref="D548:F548"/>
    <mergeCell ref="G548:G549"/>
    <mergeCell ref="H548:J548"/>
    <mergeCell ref="L484:N484"/>
    <mergeCell ref="A514:A515"/>
    <mergeCell ref="B514:B515"/>
    <mergeCell ref="D514:F514"/>
    <mergeCell ref="G514:G515"/>
    <mergeCell ref="H514:J514"/>
    <mergeCell ref="L514:N514"/>
    <mergeCell ref="A484:A485"/>
    <mergeCell ref="B484:B485"/>
    <mergeCell ref="D484:F484"/>
    <mergeCell ref="G484:G485"/>
    <mergeCell ref="H484:J48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лагерь 2025 с 12л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2025-05-22T08:59:23Z</dcterms:modified>
</cp:coreProperties>
</file>